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rechos Humanos e Igualdad de Género\"/>
    </mc:Choice>
  </mc:AlternateContent>
  <xr:revisionPtr revIDLastSave="0" documentId="13_ncr:1_{676BD165-A6CD-4B69-83DA-29C2B6511FDE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rechos Human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7" i="1"/>
  <c r="F12" i="1" l="1"/>
  <c r="P9" i="1" l="1"/>
  <c r="P10" i="1"/>
  <c r="P11" i="1"/>
  <c r="P6" i="1"/>
  <c r="Q7" i="1" s="1"/>
  <c r="D12" i="1"/>
  <c r="E12" i="1"/>
  <c r="G12" i="1"/>
  <c r="H12" i="1"/>
  <c r="I12" i="1"/>
  <c r="J12" i="1"/>
  <c r="K12" i="1"/>
  <c r="L12" i="1"/>
  <c r="M12" i="1"/>
  <c r="N12" i="1"/>
  <c r="O12" i="1" l="1"/>
  <c r="Q6" i="1" l="1"/>
  <c r="Q8" i="1" l="1"/>
  <c r="Q11" i="1"/>
  <c r="Q10" i="1"/>
  <c r="Q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8" authorId="0" shapeId="0" xr:uid="{3895E54B-292E-4B1B-B5F4-2BAC299507A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https://www.zapopan.gob.mx/wp-content/uploads/2025/02/Justificante_Inasistencia_Comision_Derechos_Humanos_11022025_Naraly.pdf</t>
        </r>
      </text>
    </comment>
  </commentList>
</comments>
</file>

<file path=xl/sharedStrings.xml><?xml version="1.0" encoding="utf-8"?>
<sst xmlns="http://schemas.openxmlformats.org/spreadsheetml/2006/main" count="31" uniqueCount="23">
  <si>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</si>
  <si>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</si>
  <si>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</si>
  <si>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</si>
  <si>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</si>
  <si>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</si>
  <si>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</si>
  <si>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</si>
  <si>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Nancy Naraly González Ramírez</t>
  </si>
  <si>
    <t>Porcentaje de 
Asistencia por Regidor</t>
  </si>
  <si>
    <t>% TOTAL DE ASISTENCIA POR SESIÓN</t>
  </si>
  <si>
    <t>COMISIÓN COLEGIADA Y PERMANENTE DE DERECHOS HUMANOS E IGUALDAD DE GÉNERO</t>
  </si>
  <si>
    <t>María Inés Mesta Orendain</t>
  </si>
  <si>
    <t>María Elena Ortiz Sánchez</t>
  </si>
  <si>
    <t>Martha Angelica Zamudio Macias</t>
  </si>
  <si>
    <t>ESTADÍSTICA DE ASISTENCIA 2025</t>
  </si>
  <si>
    <t>REGISTRO DE ASISTENCIA</t>
  </si>
  <si>
    <t>Octubre</t>
  </si>
  <si>
    <t>Noviembre</t>
  </si>
  <si>
    <t>Diciembre</t>
  </si>
  <si>
    <t>FUTURO</t>
  </si>
  <si>
    <t>MC</t>
  </si>
  <si>
    <t>Ana Cecilia Santos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</si>
</sst>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DERECHOS HUMANOS E IGUALDAD DE GÉNERO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Derechos Humanos'!$A$6:$A$11</c:f>
              <c:strCache>
                <c:ptCount val="6"/>
                <c:pt idx="0">
                  <c:v>María Inés Mesta Orendain</c:v>
                </c:pt>
                <c:pt idx="1">
                  <c:v>Haidee Viviana Aceves Pérez</c:v>
                </c:pt>
                <c:pt idx="2">
                  <c:v>Nancy Naraly González Ramírez</c:v>
                </c:pt>
                <c:pt idx="3">
                  <c:v>María Elena Ortiz Sánchez</c:v>
                </c:pt>
                <c:pt idx="4">
                  <c:v>Martha Angelica Zamudio Macias</c:v>
                </c:pt>
                <c:pt idx="5">
                  <c:v>Ana Cecilia Santos Martínez</c:v>
                </c:pt>
              </c:strCache>
            </c:strRef>
          </c:cat>
          <c:val>
            <c:numRef>
              <c:f>'Comisión Derechos Humanos'!$P$6:$P$11</c:f>
              <c:numCache>
                <c:formatCode>General</c:formatCode>
                <c:ptCount val="6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DERECHOS HUMANOS E IGUALDAD DE GÉNERO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Derechos Humanos'!$D$5:$O$5</c:f>
              <c:strCache>
                <c:ptCount val="12"/>
                <c:pt idx="0">
                  <c:v>16/01/2025</c:v>
                </c:pt>
                <c:pt idx="1">
                  <c:v>11/02/2025</c:v>
                </c:pt>
                <c:pt idx="2">
                  <c:v>13/03/2025</c:v>
                </c:pt>
                <c:pt idx="3">
                  <c:v>02/04/2025</c:v>
                </c:pt>
                <c:pt idx="4">
                  <c:v>19/05/2025</c:v>
                </c:pt>
                <c:pt idx="5">
                  <c:v>30/06/2025</c:v>
                </c:pt>
                <c:pt idx="6">
                  <c:v>16/07/2025</c:v>
                </c:pt>
                <c:pt idx="7">
                  <c:v>19/08/2025</c:v>
                </c:pt>
                <c:pt idx="8">
                  <c:v>23/09/2025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Derechos Humanos'!$D$12:$O$12</c:f>
              <c:numCache>
                <c:formatCode>0</c:formatCode>
                <c:ptCount val="12"/>
                <c:pt idx="0">
                  <c:v>66.666666666666657</c:v>
                </c:pt>
                <c:pt idx="1">
                  <c:v>83.333333333333343</c:v>
                </c:pt>
                <c:pt idx="2">
                  <c:v>83.333333333333343</c:v>
                </c:pt>
                <c:pt idx="3">
                  <c:v>83.333333333333343</c:v>
                </c:pt>
                <c:pt idx="4">
                  <c:v>83.333333333333343</c:v>
                </c:pt>
                <c:pt idx="5">
                  <c:v>66.666666666666657</c:v>
                </c:pt>
                <c:pt idx="6" formatCode="General">
                  <c:v>100</c:v>
                </c:pt>
                <c:pt idx="7">
                  <c:v>83.333333333333343</c:v>
                </c:pt>
                <c:pt idx="8">
                  <c:v>83.333333333333343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4762</xdr:rowOff>
    </xdr:from>
    <xdr:to>
      <xdr:col>6</xdr:col>
      <xdr:colOff>895350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819150</xdr:colOff>
      <xdr:row>13</xdr:row>
      <xdr:rowOff>19050</xdr:rowOff>
    </xdr:from>
    <xdr:to>
      <xdr:col>16</xdr:col>
      <xdr:colOff>1285875</xdr:colOff>
      <xdr:row>28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209551</xdr:colOff>
      <xdr:row>30</xdr:row>
      <xdr:rowOff>23812</xdr:rowOff>
    </xdr:from>
    <xdr:to>
      <xdr:col>14</xdr:col>
      <xdr:colOff>628651</xdr:colOff>
      <xdr:row>46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781050</xdr:colOff>
      <xdr:row>0</xdr:row>
      <xdr:rowOff>47625</xdr:rowOff>
    </xdr:from>
    <xdr:to>
      <xdr:col>0</xdr:col>
      <xdr:colOff>1543050</xdr:colOff>
      <xdr:row>2</xdr:row>
      <xdr:rowOff>262354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879F897-BB6A-4B09-BE21-03404DC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7625"/>
          <a:ext cx="762000" cy="843379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0</xdr:row>
      <xdr:rowOff>19050</xdr:rowOff>
    </xdr:from>
    <xdr:to>
      <xdr:col>16</xdr:col>
      <xdr:colOff>1057275</xdr:colOff>
      <xdr:row>2</xdr:row>
      <xdr:rowOff>233779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2CF8F0-F456-4299-A428-8FD141D5C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19050"/>
          <a:ext cx="762000" cy="843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5/02/Justificante_Inasistencia_Comision_Derechos_Humanos_11022025_Naraly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6" t="s">
        <v>16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2"/>
      <c r="B5" s="22"/>
      <c r="C5" s="22"/>
      <c r="D5" s="5">
        <v>45673</v>
      </c>
      <c r="E5" s="5">
        <v>45699</v>
      </c>
      <c r="F5" s="5">
        <v>45729</v>
      </c>
      <c r="G5" s="5">
        <v>45749</v>
      </c>
      <c r="H5" s="5">
        <v>45796</v>
      </c>
      <c r="I5" s="5">
        <v>45838</v>
      </c>
      <c r="J5" s="5">
        <v>45854</v>
      </c>
      <c r="K5" s="5">
        <v>45888</v>
      </c>
      <c r="L5" s="5">
        <v>45923</v>
      </c>
      <c r="M5" s="5" t="s">
        <v>17</v>
      </c>
      <c r="N5" s="5" t="s">
        <v>18</v>
      </c>
      <c r="O5" s="5" t="s">
        <v>19</v>
      </c>
      <c r="P5" s="6" t="s">
        <v>6</v>
      </c>
      <c r="Q5" s="6" t="s">
        <v>9</v>
      </c>
    </row>
    <row r="6" spans="1:17" s="3" customFormat="1" ht="30" customHeight="1" x14ac:dyDescent="0.3">
      <c r="A6" s="4" t="s">
        <v>12</v>
      </c>
      <c r="B6" s="2" t="s">
        <v>4</v>
      </c>
      <c r="C6" s="10" t="s">
        <v>20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2"/>
      <c r="N6" s="2"/>
      <c r="O6" s="2"/>
      <c r="P6" s="9">
        <f>SUM(D6:O6)</f>
        <v>9</v>
      </c>
      <c r="Q6" s="9">
        <f>(P6*100)/(P6)</f>
        <v>100</v>
      </c>
    </row>
    <row r="7" spans="1:17" s="3" customFormat="1" ht="30" customHeight="1" x14ac:dyDescent="0.3">
      <c r="A7" s="4" t="s">
        <v>7</v>
      </c>
      <c r="B7" s="2" t="s">
        <v>5</v>
      </c>
      <c r="C7" s="2" t="s">
        <v>21</v>
      </c>
      <c r="D7" s="2">
        <v>0</v>
      </c>
      <c r="E7" s="2">
        <v>1</v>
      </c>
      <c r="F7" s="2">
        <v>0</v>
      </c>
      <c r="G7" s="2">
        <v>0</v>
      </c>
      <c r="H7" s="2">
        <v>1</v>
      </c>
      <c r="I7" s="2">
        <v>1</v>
      </c>
      <c r="J7" s="2">
        <v>1</v>
      </c>
      <c r="K7" s="2">
        <v>1</v>
      </c>
      <c r="L7" s="2">
        <v>0</v>
      </c>
      <c r="M7" s="2"/>
      <c r="N7" s="2"/>
      <c r="O7" s="2"/>
      <c r="P7" s="9">
        <f>SUM(D7:O7)</f>
        <v>5</v>
      </c>
      <c r="Q7" s="9">
        <f>(P7*100)/(P6)</f>
        <v>55.555555555555557</v>
      </c>
    </row>
    <row r="8" spans="1:17" s="3" customFormat="1" ht="30" customHeight="1" x14ac:dyDescent="0.3">
      <c r="A8" s="4" t="s">
        <v>8</v>
      </c>
      <c r="B8" s="2" t="s">
        <v>5</v>
      </c>
      <c r="C8" s="2" t="s">
        <v>21</v>
      </c>
      <c r="D8" s="2">
        <v>0</v>
      </c>
      <c r="E8" s="12">
        <v>0</v>
      </c>
      <c r="F8" s="2">
        <v>1</v>
      </c>
      <c r="G8" s="2">
        <v>1</v>
      </c>
      <c r="H8" s="2">
        <v>0</v>
      </c>
      <c r="I8" s="2">
        <v>1</v>
      </c>
      <c r="J8" s="2">
        <v>1</v>
      </c>
      <c r="K8" s="2">
        <v>0</v>
      </c>
      <c r="L8" s="2">
        <v>1</v>
      </c>
      <c r="M8" s="2"/>
      <c r="N8" s="2"/>
      <c r="O8" s="2"/>
      <c r="P8" s="9">
        <f>SUM(D8:O8)</f>
        <v>5</v>
      </c>
      <c r="Q8" s="9">
        <f>(P8*100)/(P6)</f>
        <v>55.555555555555557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21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0</v>
      </c>
      <c r="J9" s="2">
        <v>1</v>
      </c>
      <c r="K9" s="2">
        <v>1</v>
      </c>
      <c r="L9" s="2">
        <v>1</v>
      </c>
      <c r="M9" s="2"/>
      <c r="N9" s="2"/>
      <c r="O9" s="2"/>
      <c r="P9" s="9">
        <f t="shared" ref="P9:P11" si="0">SUM(D9:O9)</f>
        <v>8</v>
      </c>
      <c r="Q9" s="9">
        <f>(P9*100)/(P6)</f>
        <v>88.888888888888886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0</v>
      </c>
      <c r="J10" s="2">
        <v>1</v>
      </c>
      <c r="K10" s="2">
        <v>1</v>
      </c>
      <c r="L10" s="2">
        <v>1</v>
      </c>
      <c r="M10" s="2"/>
      <c r="N10" s="2"/>
      <c r="O10" s="2"/>
      <c r="P10" s="9">
        <f t="shared" si="0"/>
        <v>8</v>
      </c>
      <c r="Q10" s="9">
        <f>(P10*100)/(P6)</f>
        <v>88.888888888888886</v>
      </c>
    </row>
    <row r="11" spans="1:17" s="3" customFormat="1" ht="30" customHeight="1" x14ac:dyDescent="0.3">
      <c r="A11" s="4" t="s">
        <v>22</v>
      </c>
      <c r="B11" s="2" t="s">
        <v>5</v>
      </c>
      <c r="C11" s="10" t="s">
        <v>20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0">
        <v>1</v>
      </c>
      <c r="M11" s="2"/>
      <c r="N11" s="2"/>
      <c r="O11" s="2"/>
      <c r="P11" s="9">
        <f t="shared" si="0"/>
        <v>9</v>
      </c>
      <c r="Q11" s="9">
        <f>(P11*100)/(P6)</f>
        <v>100</v>
      </c>
    </row>
    <row r="12" spans="1:17" s="3" customFormat="1" ht="30" customHeight="1" x14ac:dyDescent="0.3">
      <c r="A12" s="19" t="s">
        <v>10</v>
      </c>
      <c r="B12" s="20"/>
      <c r="C12" s="21"/>
      <c r="D12" s="11">
        <f>SUM(D6:D11)/6*100</f>
        <v>66.666666666666657</v>
      </c>
      <c r="E12" s="11">
        <f t="shared" ref="E12:N12" si="1">SUM(E6:E11)/6*100</f>
        <v>83.333333333333343</v>
      </c>
      <c r="F12" s="11">
        <f>SUM(F6:F11)/6*100</f>
        <v>83.333333333333343</v>
      </c>
      <c r="G12" s="11">
        <f t="shared" si="1"/>
        <v>83.333333333333343</v>
      </c>
      <c r="H12" s="11">
        <f t="shared" si="1"/>
        <v>83.333333333333343</v>
      </c>
      <c r="I12" s="11">
        <f t="shared" si="1"/>
        <v>66.666666666666657</v>
      </c>
      <c r="J12" s="8">
        <f t="shared" si="1"/>
        <v>100</v>
      </c>
      <c r="K12" s="11">
        <f t="shared" si="1"/>
        <v>83.333333333333343</v>
      </c>
      <c r="L12" s="11">
        <f t="shared" si="1"/>
        <v>83.333333333333343</v>
      </c>
      <c r="M12" s="8">
        <f t="shared" si="1"/>
        <v>0</v>
      </c>
      <c r="N12" s="8">
        <f t="shared" si="1"/>
        <v>0</v>
      </c>
      <c r="O12" s="8">
        <f t="shared" ref="O12" si="2">SUM(O6:O11)/6*100</f>
        <v>0</v>
      </c>
      <c r="P12" s="8"/>
      <c r="Q12" s="7"/>
    </row>
  </sheetData>
  <mergeCells count="8">
    <mergeCell ref="A2:Q2"/>
    <mergeCell ref="A1:Q1"/>
    <mergeCell ref="A12:C12"/>
    <mergeCell ref="A4:A5"/>
    <mergeCell ref="B4:B5"/>
    <mergeCell ref="C4:C5"/>
    <mergeCell ref="A3:Q3"/>
    <mergeCell ref="D4:Q4"/>
  </mergeCells>
  <hyperlinks>
    <hyperlink ref="E8" r:id="rId1" display="https://www.zapopan.gob.mx/wp-content/uploads/2025/02/Justificante_Inasistencia_Comision_Derechos_Humanos_11022025_Naraly.pdf" xr:uid="{6C9E8065-A669-4EFF-A35B-9331B7B9D36A}"/>
  </hyperlinks>
  <pageMargins left="0.7" right="0.7" top="0.75" bottom="0.75" header="0.3" footer="0.3"/>
  <pageSetup orientation="portrait" r:id="rId2"/>
  <ignoredErrors>
    <ignoredError sqref="O12 D12:L12" formulaRange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Derechos Humanos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2025-09-25T20:51:11Z</dcterms:modified>
</cp:coreProperties>
</file>