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cuperación de Espacios Públicos\"/>
    </mc:Choice>
  </mc:AlternateContent>
  <xr:revisionPtr revIDLastSave="0" documentId="13_ncr:1_{2997209C-0103-4DF3-9A85-6FAEE7FAF86A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cuper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E14" i="1" l="1"/>
  <c r="F14" i="1"/>
  <c r="G14" i="1"/>
  <c r="I14" i="1"/>
  <c r="J14" i="1"/>
  <c r="K14" i="1"/>
  <c r="L14" i="1"/>
  <c r="M14" i="1"/>
  <c r="N14" i="1"/>
  <c r="O14" i="1"/>
  <c r="P14" i="1"/>
  <c r="D14" i="1" l="1"/>
  <c r="Q10" i="1" l="1"/>
  <c r="Q11" i="1"/>
  <c r="Q12" i="1"/>
  <c r="Q13" i="1"/>
  <c r="Q8" i="1" l="1"/>
  <c r="Q7" i="1" l="1"/>
  <c r="Q9" i="1"/>
  <c r="Q6" i="1" l="1"/>
  <c r="R7" i="1" s="1"/>
  <c r="R6" i="1" l="1"/>
  <c r="R13" i="1"/>
  <c r="R12" i="1"/>
  <c r="R10" i="1"/>
  <c r="R11" i="1"/>
  <c r="R8" i="1"/>
  <c r="R9" i="1"/>
</calcChain>
</file>

<file path=xl/sharedStrings.xml><?xml version="1.0" encoding="utf-8"?>
<sst xmlns="http://schemas.openxmlformats.org/spreadsheetml/2006/main" count="37" uniqueCount="26">
  <si>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</si>
  <si>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</si>
  <si>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</si>
  <si>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</si>
  <si>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</si>
  <si>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</si>
  <si>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</si>
  <si>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</si>
  <si>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</si>
  <si>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</si>
  <si>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COMISIÓN COLEGIADA Y PERMANENTE DE RECUPERACIÓN DE ESPACIOS PÚBLICOS</t>
  </si>
  <si>
    <t>Mauro Lomelí Aguirre</t>
  </si>
  <si>
    <t xml:space="preserve">Martha Angelica Zamudio Macias </t>
  </si>
  <si>
    <t>Daniel Guzmán Núñez</t>
  </si>
  <si>
    <t xml:space="preserve">Norma Lizzet González González </t>
  </si>
  <si>
    <t>Gerardo Rodríguez Jiménez</t>
  </si>
  <si>
    <t>María Inés Mesta Orendain</t>
  </si>
  <si>
    <t>ESTADÍSTICA DE ASISTENCIA 2025</t>
  </si>
  <si>
    <t>MORENA</t>
  </si>
  <si>
    <t>MC</t>
  </si>
  <si>
    <t>FUTURO</t>
  </si>
  <si>
    <t>Ana Cecilia Santos Martínez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</si>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</sst>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RECUPERACIÓN DE ESPACIOS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B2-4700-B1E9-3090BCE068C1}"/>
              </c:ext>
            </c:extLst>
          </c:dPt>
          <c:dPt>
            <c:idx val="7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B2-4700-B1E9-3090BCE068C1}"/>
              </c:ext>
            </c:extLst>
          </c:dPt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Ana Cecilia Santos Martínez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Recuperación'!$Q$6:$Q$13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003149339076351"/>
          <c:y val="8.7429866721205299E-2"/>
          <c:w val="0.28509576082525279"/>
          <c:h val="0.88659610730476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Ana Cecilia Santos Martínez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Recuperación'!$Q$6:$Q$13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RECUPERACIÓN DE ESPACIOS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Recuperación'!$D$5:$P$5</c:f>
              <c:strCache>
                <c:ptCount val="13"/>
                <c:pt idx="0">
                  <c:v>24/01/2025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29/05/2025</c:v>
                </c:pt>
                <c:pt idx="6">
                  <c:v>24/06/2025</c:v>
                </c:pt>
                <c:pt idx="7">
                  <c:v>29/07/2025</c:v>
                </c:pt>
                <c:pt idx="8">
                  <c:v>21/08/2025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Recuperación'!$D$14:$P$14</c:f>
              <c:numCache>
                <c:formatCode>0</c:formatCode>
                <c:ptCount val="13"/>
                <c:pt idx="0">
                  <c:v>87.5</c:v>
                </c:pt>
                <c:pt idx="1">
                  <c:v>87.5</c:v>
                </c:pt>
                <c:pt idx="2">
                  <c:v>87.5</c:v>
                </c:pt>
                <c:pt idx="3">
                  <c:v>100</c:v>
                </c:pt>
                <c:pt idx="4">
                  <c:v>75</c:v>
                </c:pt>
                <c:pt idx="5">
                  <c:v>87.5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9525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895350</xdr:colOff>
      <xdr:row>15</xdr:row>
      <xdr:rowOff>0</xdr:rowOff>
    </xdr:from>
    <xdr:to>
      <xdr:col>17</xdr:col>
      <xdr:colOff>9525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32</xdr:row>
      <xdr:rowOff>33337</xdr:rowOff>
    </xdr:from>
    <xdr:to>
      <xdr:col>14</xdr:col>
      <xdr:colOff>66675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800101</xdr:colOff>
      <xdr:row>0</xdr:row>
      <xdr:rowOff>57150</xdr:rowOff>
    </xdr:from>
    <xdr:to>
      <xdr:col>0</xdr:col>
      <xdr:colOff>1504951</xdr:colOff>
      <xdr:row>2</xdr:row>
      <xdr:rowOff>208625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ED1277-C8B1-4265-ADD2-8DBDFE9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57150"/>
          <a:ext cx="704850" cy="780125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247651</xdr:colOff>
      <xdr:row>0</xdr:row>
      <xdr:rowOff>66675</xdr:rowOff>
    </xdr:from>
    <xdr:to>
      <xdr:col>17</xdr:col>
      <xdr:colOff>952501</xdr:colOff>
      <xdr:row>2</xdr:row>
      <xdr:rowOff>218150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8A34FB-2988-4149-A1AE-8B00E8EE7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4526" y="66675"/>
          <a:ext cx="704850" cy="78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28.28515625" style="1" bestFit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1</v>
      </c>
      <c r="B4" s="19" t="s">
        <v>2</v>
      </c>
      <c r="C4" s="19" t="s">
        <v>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45681</v>
      </c>
      <c r="E5" s="5">
        <v>45681</v>
      </c>
      <c r="F5" s="5">
        <v>45707</v>
      </c>
      <c r="G5" s="5">
        <v>45735</v>
      </c>
      <c r="H5" s="5">
        <v>45756</v>
      </c>
      <c r="I5" s="5">
        <v>45806</v>
      </c>
      <c r="J5" s="5">
        <v>45832</v>
      </c>
      <c r="K5" s="5">
        <v>45867</v>
      </c>
      <c r="L5" s="5">
        <v>45890</v>
      </c>
      <c r="M5" s="5" t="s">
        <v>22</v>
      </c>
      <c r="N5" s="5" t="s">
        <v>23</v>
      </c>
      <c r="O5" s="5" t="s">
        <v>24</v>
      </c>
      <c r="P5" s="5" t="s">
        <v>25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11</v>
      </c>
      <c r="B6" s="2" t="s">
        <v>8</v>
      </c>
      <c r="C6" s="10" t="s">
        <v>18</v>
      </c>
      <c r="D6" s="2">
        <v>1</v>
      </c>
      <c r="E6" s="2">
        <v>1</v>
      </c>
      <c r="F6" s="2">
        <v>1</v>
      </c>
      <c r="G6" s="2">
        <v>1</v>
      </c>
      <c r="H6" s="12">
        <v>1</v>
      </c>
      <c r="I6" s="2">
        <v>1</v>
      </c>
      <c r="J6" s="26">
        <v>1</v>
      </c>
      <c r="K6" s="2">
        <v>1</v>
      </c>
      <c r="L6" s="2">
        <v>1</v>
      </c>
      <c r="M6" s="2"/>
      <c r="N6" s="2"/>
      <c r="O6" s="2"/>
      <c r="P6" s="2"/>
      <c r="Q6" s="9">
        <f t="shared" ref="Q6:Q13" si="0">SUM(D6:P6)</f>
        <v>9</v>
      </c>
      <c r="R6" s="9">
        <f>(Q6*100)/(Q6)</f>
        <v>100</v>
      </c>
    </row>
    <row r="7" spans="1:18" s="3" customFormat="1" ht="30" customHeight="1" x14ac:dyDescent="0.3">
      <c r="A7" s="4" t="s">
        <v>12</v>
      </c>
      <c r="B7" s="2" t="s">
        <v>4</v>
      </c>
      <c r="C7" s="2" t="s">
        <v>19</v>
      </c>
      <c r="D7" s="2">
        <v>1</v>
      </c>
      <c r="E7" s="2">
        <v>1</v>
      </c>
      <c r="F7" s="2">
        <v>1</v>
      </c>
      <c r="G7" s="2">
        <v>1</v>
      </c>
      <c r="H7" s="12">
        <v>1</v>
      </c>
      <c r="I7" s="2">
        <v>1</v>
      </c>
      <c r="J7" s="26">
        <v>1</v>
      </c>
      <c r="K7" s="2">
        <v>1</v>
      </c>
      <c r="L7" s="2">
        <v>1</v>
      </c>
      <c r="M7" s="2"/>
      <c r="N7" s="2"/>
      <c r="O7" s="2"/>
      <c r="P7" s="2"/>
      <c r="Q7" s="9">
        <f t="shared" si="0"/>
        <v>9</v>
      </c>
      <c r="R7" s="9">
        <f>(Q7*100)/(Q6)</f>
        <v>100</v>
      </c>
    </row>
    <row r="8" spans="1:18" s="3" customFormat="1" ht="30" customHeight="1" x14ac:dyDescent="0.3">
      <c r="A8" s="4" t="s">
        <v>13</v>
      </c>
      <c r="B8" s="2" t="s">
        <v>4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12">
        <v>1</v>
      </c>
      <c r="I8" s="2">
        <v>1</v>
      </c>
      <c r="J8" s="26">
        <v>0</v>
      </c>
      <c r="K8" s="2">
        <v>1</v>
      </c>
      <c r="L8" s="2">
        <v>1</v>
      </c>
      <c r="M8" s="2"/>
      <c r="N8" s="2"/>
      <c r="O8" s="2"/>
      <c r="P8" s="2"/>
      <c r="Q8" s="9">
        <f t="shared" si="0"/>
        <v>8</v>
      </c>
      <c r="R8" s="9">
        <f>(Q8*100)/(Q6)</f>
        <v>88.888888888888886</v>
      </c>
    </row>
    <row r="9" spans="1:18" s="3" customFormat="1" ht="30" customHeight="1" x14ac:dyDescent="0.3">
      <c r="A9" s="4" t="s">
        <v>14</v>
      </c>
      <c r="B9" s="2" t="s">
        <v>4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12">
        <v>1</v>
      </c>
      <c r="I9" s="2">
        <v>1</v>
      </c>
      <c r="J9" s="26">
        <v>0</v>
      </c>
      <c r="K9" s="2">
        <v>1</v>
      </c>
      <c r="L9" s="2">
        <v>1</v>
      </c>
      <c r="M9" s="2"/>
      <c r="N9" s="2"/>
      <c r="O9" s="2"/>
      <c r="P9" s="2"/>
      <c r="Q9" s="9">
        <f t="shared" si="0"/>
        <v>8</v>
      </c>
      <c r="R9" s="9">
        <f>(Q9*100)/(Q6)</f>
        <v>88.888888888888886</v>
      </c>
    </row>
    <row r="10" spans="1:18" s="3" customFormat="1" ht="30" customHeight="1" x14ac:dyDescent="0.3">
      <c r="A10" s="4" t="s">
        <v>9</v>
      </c>
      <c r="B10" s="2" t="s">
        <v>4</v>
      </c>
      <c r="C10" s="2" t="s">
        <v>19</v>
      </c>
      <c r="D10" s="2">
        <v>1</v>
      </c>
      <c r="E10" s="2">
        <v>1</v>
      </c>
      <c r="F10" s="2">
        <v>1</v>
      </c>
      <c r="G10" s="2">
        <v>1</v>
      </c>
      <c r="H10" s="12">
        <v>0</v>
      </c>
      <c r="I10" s="2">
        <v>0</v>
      </c>
      <c r="J10" s="26">
        <v>1</v>
      </c>
      <c r="K10" s="2">
        <v>1</v>
      </c>
      <c r="L10" s="2">
        <v>1</v>
      </c>
      <c r="M10" s="2"/>
      <c r="N10" s="2"/>
      <c r="O10" s="2"/>
      <c r="P10" s="2"/>
      <c r="Q10" s="9">
        <f t="shared" si="0"/>
        <v>7</v>
      </c>
      <c r="R10" s="9">
        <f>(Q10*100)/(Q6)</f>
        <v>77.777777777777771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19</v>
      </c>
      <c r="D11" s="2">
        <v>1</v>
      </c>
      <c r="E11" s="2">
        <v>1</v>
      </c>
      <c r="F11" s="2">
        <v>1</v>
      </c>
      <c r="G11" s="2">
        <v>1</v>
      </c>
      <c r="H11" s="12">
        <v>1</v>
      </c>
      <c r="I11" s="2">
        <v>1</v>
      </c>
      <c r="J11" s="26">
        <v>1</v>
      </c>
      <c r="K11" s="2">
        <v>1</v>
      </c>
      <c r="L11" s="2">
        <v>1</v>
      </c>
      <c r="M11" s="2"/>
      <c r="N11" s="2"/>
      <c r="O11" s="2"/>
      <c r="P11" s="2"/>
      <c r="Q11" s="9">
        <f t="shared" si="0"/>
        <v>9</v>
      </c>
      <c r="R11" s="9">
        <f>(Q11*100)/(Q6)</f>
        <v>100</v>
      </c>
    </row>
    <row r="12" spans="1:18" s="3" customFormat="1" ht="30" customHeight="1" x14ac:dyDescent="0.3">
      <c r="A12" s="4" t="s">
        <v>21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12">
        <v>1</v>
      </c>
      <c r="I12" s="2">
        <v>1</v>
      </c>
      <c r="J12" s="26">
        <v>1</v>
      </c>
      <c r="K12" s="2">
        <v>1</v>
      </c>
      <c r="L12" s="2">
        <v>1</v>
      </c>
      <c r="M12" s="2"/>
      <c r="N12" s="2"/>
      <c r="O12" s="2"/>
      <c r="P12" s="2"/>
      <c r="Q12" s="9">
        <f t="shared" si="0"/>
        <v>9</v>
      </c>
      <c r="R12" s="9">
        <f>(Q12*100)/(Q6)</f>
        <v>100</v>
      </c>
    </row>
    <row r="13" spans="1:18" s="3" customFormat="1" ht="30" customHeight="1" x14ac:dyDescent="0.3">
      <c r="A13" s="4" t="s">
        <v>16</v>
      </c>
      <c r="B13" s="2" t="s">
        <v>4</v>
      </c>
      <c r="C13" s="10" t="s">
        <v>20</v>
      </c>
      <c r="D13" s="2">
        <v>0</v>
      </c>
      <c r="E13" s="2">
        <v>0</v>
      </c>
      <c r="F13" s="2">
        <v>0</v>
      </c>
      <c r="G13" s="2">
        <v>1</v>
      </c>
      <c r="H13" s="12">
        <v>0</v>
      </c>
      <c r="I13" s="2">
        <v>1</v>
      </c>
      <c r="J13" s="26">
        <v>1</v>
      </c>
      <c r="K13" s="2">
        <v>1</v>
      </c>
      <c r="L13" s="2">
        <v>1</v>
      </c>
      <c r="M13" s="2"/>
      <c r="N13" s="2"/>
      <c r="O13" s="2"/>
      <c r="P13" s="2"/>
      <c r="Q13" s="9">
        <f t="shared" si="0"/>
        <v>5</v>
      </c>
      <c r="R13" s="9">
        <f>(Q13*100)/(Q6)</f>
        <v>55.555555555555557</v>
      </c>
    </row>
    <row r="14" spans="1:18" s="3" customFormat="1" ht="30" customHeight="1" x14ac:dyDescent="0.3">
      <c r="A14" s="20" t="s">
        <v>7</v>
      </c>
      <c r="B14" s="21"/>
      <c r="C14" s="22"/>
      <c r="D14" s="11">
        <f>SUM(D6:D13)/8*100</f>
        <v>87.5</v>
      </c>
      <c r="E14" s="11">
        <f t="shared" ref="E14:P14" si="1">SUM(E6:E13)/8*100</f>
        <v>87.5</v>
      </c>
      <c r="F14" s="11">
        <f t="shared" si="1"/>
        <v>87.5</v>
      </c>
      <c r="G14" s="11">
        <f t="shared" si="1"/>
        <v>100</v>
      </c>
      <c r="H14" s="11">
        <f>SUM(H6:H13)/8*100</f>
        <v>75</v>
      </c>
      <c r="I14" s="11">
        <f t="shared" si="1"/>
        <v>87.5</v>
      </c>
      <c r="J14" s="11">
        <f t="shared" si="1"/>
        <v>75</v>
      </c>
      <c r="K14" s="11">
        <f t="shared" si="1"/>
        <v>100</v>
      </c>
      <c r="L14" s="11">
        <f t="shared" si="1"/>
        <v>100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8"/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4:L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Recuperación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2025-09-10T17:24:44Z</dcterms:modified>
</cp:coreProperties>
</file>