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Protección Civil\"/>
    </mc:Choice>
  </mc:AlternateContent>
  <xr:revisionPtr revIDLastSave="0" documentId="13_ncr:1_{A363EF8B-3AD5-457A-A69E-50F612A6D2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3" r:id="rId1"/>
  </sheets>
  <definedNames>
    <definedName name="_xlnm._FilterDatabase" localSheetId="0" hidden="1">'Estadística Asistencia'!$A$5:$AJ$27</definedName>
  </definedNames>
  <calcPr calcId="191029"/>
</workbook>
</file>

<file path=xl/calcChain.xml><?xml version="1.0" encoding="utf-8"?>
<calcChain xmlns="http://schemas.openxmlformats.org/spreadsheetml/2006/main">
  <c r="I27" i="3" l="1"/>
  <c r="D27" i="3" l="1"/>
  <c r="E27" i="3"/>
  <c r="F27" i="3"/>
  <c r="G27" i="3"/>
  <c r="H27" i="3"/>
  <c r="J27" i="3"/>
  <c r="K27" i="3"/>
  <c r="L27" i="3"/>
  <c r="P7" i="3"/>
  <c r="P8" i="3"/>
  <c r="P9" i="3"/>
  <c r="P16" i="3"/>
  <c r="P17" i="3"/>
  <c r="P18" i="3"/>
  <c r="P19" i="3"/>
  <c r="P20" i="3"/>
  <c r="P21" i="3"/>
  <c r="P22" i="3"/>
  <c r="P23" i="3"/>
  <c r="P24" i="3"/>
  <c r="P25" i="3"/>
  <c r="P26" i="3"/>
  <c r="P6" i="3"/>
  <c r="O27" i="3" l="1"/>
  <c r="N27" i="3"/>
  <c r="Q22" i="3"/>
  <c r="M27" i="3"/>
  <c r="Q25" i="3" l="1"/>
  <c r="Q21" i="3"/>
  <c r="Q9" i="3"/>
  <c r="Q18" i="3"/>
  <c r="Q23" i="3"/>
  <c r="Q26" i="3"/>
  <c r="Q16" i="3"/>
  <c r="Q20" i="3"/>
  <c r="Q24" i="3"/>
  <c r="Q19" i="3"/>
  <c r="Q17" i="3"/>
  <c r="Q8" i="3"/>
  <c r="Q6" i="3"/>
  <c r="Q7" i="3" l="1"/>
</calcChain>
</file>

<file path=xl/sharedStrings.xml><?xml version="1.0" encoding="utf-8"?>
<sst xmlns="http://schemas.openxmlformats.org/spreadsheetml/2006/main" count="90" uniqueCount="67">
  <si>
    <t>AYUNTAMIENTO DE ZAPOPAN, JALISCO</t>
  </si>
  <si>
    <t>Cargo o de carácter ciudadano</t>
  </si>
  <si>
    <t>Total de asistencias</t>
  </si>
  <si>
    <t>Presidente del CMPC</t>
  </si>
  <si>
    <t>Secretario Ejecutivo del CMPC</t>
  </si>
  <si>
    <t>Secretario Técnico del CMPC</t>
  </si>
  <si>
    <t>Octubre</t>
  </si>
  <si>
    <t>Porcentaje de asistencia por Consejero</t>
  </si>
  <si>
    <t>TOTAL</t>
  </si>
  <si>
    <t>Consejo Municipal de Protección Civil y Bomberos de Zapopan</t>
  </si>
  <si>
    <t>Noviembre</t>
  </si>
  <si>
    <t>Mario Alberto Espinosa Ceballos</t>
  </si>
  <si>
    <t>Diciembre</t>
  </si>
  <si>
    <t>Se informa que durante el mes el Consejo no sesionó</t>
  </si>
  <si>
    <t>Coordinador Municipal de Protección Civil y Bomberos</t>
  </si>
  <si>
    <t>Coordinación General de Servicios Municipales.</t>
  </si>
  <si>
    <t>Consejero/Voz/Voto</t>
  </si>
  <si>
    <t>María del Socorro Madrigal Gallegos</t>
  </si>
  <si>
    <t>REGISTRO DE ASISTENCIA</t>
  </si>
  <si>
    <t>NOMBRE DE LOS INTEGRANTES</t>
  </si>
  <si>
    <t>Estadística de Asistencia 2025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</si>
  <si>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</si>
  <si>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</si>
  <si>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</si>
  <si>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</si>
  <si>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</si>
  <si>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</si>
  <si>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</si>
  <si>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</si>
  <si>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Juan José  Frangie Saade</t>
  </si>
  <si>
    <t>Presidente Municipal</t>
  </si>
  <si>
    <t>Graciela de Obaldía Escalante</t>
  </si>
  <si>
    <t>Secretario del Ayuntamiento</t>
  </si>
  <si>
    <t>Presidente de la Comisión Edilicia Permanente de Medio Ambiente y Desarrollo Sustentable.</t>
  </si>
  <si>
    <t>Presidente de la Comisión Edilicia Permanente de Hacienda, Patrimonio y Presupuesto. Sindicatura Municipal.</t>
  </si>
  <si>
    <t>Cuauhtémoc Gámez Ponce</t>
  </si>
  <si>
    <t>Presidente de la Comisión Edilicia Permanente de Seguridad Pública.</t>
  </si>
  <si>
    <t>Rosa Ícela Díaz Gurrola</t>
  </si>
  <si>
    <t>Presidente de la Comisión Edilicia Permanente de Gestión Integral y Protección Civil.</t>
  </si>
  <si>
    <t>Síndico Municipal</t>
  </si>
  <si>
    <t>Paulina del Carmen Torres Padilla / Mónica Hernández Salcedo</t>
  </si>
  <si>
    <t>Jefatura de Gabinete.</t>
  </si>
  <si>
    <t>Tesorería Municipal.</t>
  </si>
  <si>
    <t>Martha Patricia Huerta Almaraz</t>
  </si>
  <si>
    <t>Coordinación de Análisis Estratégico y Comunicación.</t>
  </si>
  <si>
    <t>Carlos Alejandro Vázquez Ortiz</t>
  </si>
  <si>
    <t>Dialhery Díaz González</t>
  </si>
  <si>
    <t>Coordinación General de Administración e Innovación Gubernamental.</t>
  </si>
  <si>
    <t>Coordinación General de Desarrollo Económico y Combate a la Desigualdad.</t>
  </si>
  <si>
    <t>Estefanía Juárez Limón</t>
  </si>
  <si>
    <t>Coordinación General de Gestión Integral de la Ciudad.</t>
  </si>
  <si>
    <t>Coordinación General de Construcción de la Comunidad.</t>
  </si>
  <si>
    <t>Ana Isaura Amador Nieto</t>
  </si>
  <si>
    <t>Coordinación General de Cercanía Ciudadana.</t>
  </si>
  <si>
    <t>Comisaría General de Seguridad Pública.</t>
  </si>
  <si>
    <t>Instituto Municipal de las Mujeres.</t>
  </si>
  <si>
    <t>Miguel Ricardo Ochoa Plascencia</t>
  </si>
  <si>
    <t>Dirección del OPD Servicios de Salud del Municipio de Zapopan.</t>
  </si>
  <si>
    <t>Karla Guillermina Segura Juárez / Yadira Noemi Pérez Villa</t>
  </si>
  <si>
    <t>Dirección General del OPD Sistema DIF Zapopan.</t>
  </si>
  <si>
    <t>Ana Cecilia Santos Martínez / 
María Inés Mesta Orendain</t>
  </si>
  <si>
    <t>Gabriel Alberto Lara Castro / 
Miguel Ángel Ixtlahuac Baumbach</t>
  </si>
  <si>
    <t>Gabriel Alberto Lara Castro / 
Gerardo Marquez Lepichia</t>
  </si>
  <si>
    <t>Adriana Romo López / 
Oscar Salazar Navarro</t>
  </si>
  <si>
    <t>Salvador Villaseñor Aldana / 
Noelia Tapia González</t>
  </si>
  <si>
    <t>María Gómez Rueda / 
Diana Valeria Pelayo</t>
  </si>
  <si>
    <t>Roberto López Macías / 
Gildardo Anaya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</si>
</sst>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11" fillId="3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1" fontId="5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9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 Asistencia'!$D$5:$O$5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06/06/2025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Asistencia'!$D$27:$O$27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95.238095238095227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032064"/>
        <c:axId val="202289216"/>
      </c:barChart>
      <c:catAx>
        <c:axId val="200032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289216"/>
        <c:crossesAt val="0"/>
        <c:auto val="1"/>
        <c:lblAlgn val="ctr"/>
        <c:lblOffset val="100"/>
        <c:noMultiLvlLbl val="1"/>
      </c:catAx>
      <c:valAx>
        <c:axId val="2022892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00320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Asistencia'!$A$6:$A$26</c:f>
              <c:strCache>
                <c:ptCount val="21"/>
                <c:pt idx="0">
                  <c:v>Juan José  Frangie Saade</c:v>
                </c:pt>
                <c:pt idx="1">
                  <c:v>Graciela de Obaldía Escalante</c:v>
                </c:pt>
                <c:pt idx="2">
                  <c:v>Mario Alberto Espinosa Ceballos</c:v>
                </c:pt>
                <c:pt idx="3">
                  <c:v>Ana Cecilia Santos Martínez / 
María Inés Mesta Orendain</c:v>
                </c:pt>
                <c:pt idx="4">
                  <c:v>Gabriel Alberto Lara Castro / 
Miguel Ángel Ixtlahuac Baumbach</c:v>
                </c:pt>
                <c:pt idx="5">
                  <c:v>Cuauhtémoc Gámez Ponce</c:v>
                </c:pt>
                <c:pt idx="6">
                  <c:v>Rosa Ícela Díaz Gurrola</c:v>
                </c:pt>
                <c:pt idx="7">
                  <c:v>Gabriel Alberto Lara Castro / 
Gerardo Marquez Lepichia</c:v>
                </c:pt>
                <c:pt idx="8">
                  <c:v>Paulina del Carmen Torres Padilla / Mónica Hernández Salcedo</c:v>
                </c:pt>
                <c:pt idx="9">
                  <c:v>Adriana Romo López / 
Oscar Salazar Navarro</c:v>
                </c:pt>
                <c:pt idx="10">
                  <c:v>Martha Patricia Huerta Almaraz</c:v>
                </c:pt>
                <c:pt idx="11">
                  <c:v>Carlos Alejandro Vázquez Ortiz</c:v>
                </c:pt>
                <c:pt idx="12">
                  <c:v>Dialhery Díaz González</c:v>
                </c:pt>
                <c:pt idx="13">
                  <c:v>Salvador Villaseñor Aldana / 
Noelia Tapia González</c:v>
                </c:pt>
                <c:pt idx="14">
                  <c:v>Estefanía Juárez Limón</c:v>
                </c:pt>
                <c:pt idx="15">
                  <c:v>María Gómez Rueda / 
Diana Valeria Pelayo</c:v>
                </c:pt>
                <c:pt idx="16">
                  <c:v>Ana Isaura Amador Nieto</c:v>
                </c:pt>
                <c:pt idx="17">
                  <c:v>Roberto López Macías / 
Gildardo Anaya García</c:v>
                </c:pt>
                <c:pt idx="18">
                  <c:v>María del Socorro Madrigal Gallegos</c:v>
                </c:pt>
                <c:pt idx="19">
                  <c:v>Miguel Ricardo Ochoa Plascencia</c:v>
                </c:pt>
                <c:pt idx="20">
                  <c:v>Karla Guillermina Segura Juárez / Yadira Noemi Pérez Villa</c:v>
                </c:pt>
              </c:strCache>
            </c:strRef>
          </c:cat>
          <c:val>
            <c:numRef>
              <c:f>'Estadística Asistencia'!$P$6:$P$26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55280"/>
        <c:axId val="202455664"/>
      </c:barChart>
      <c:catAx>
        <c:axId val="20245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664"/>
        <c:crosses val="autoZero"/>
        <c:auto val="1"/>
        <c:lblAlgn val="ctr"/>
        <c:lblOffset val="100"/>
        <c:noMultiLvlLbl val="0"/>
      </c:catAx>
      <c:valAx>
        <c:axId val="2024556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280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145598</xdr:colOff>
      <xdr:row>28</xdr:row>
      <xdr:rowOff>1362</xdr:rowOff>
    </xdr:from>
    <xdr:to>
      <xdr:col>8</xdr:col>
      <xdr:colOff>876300</xdr:colOff>
      <xdr:row>40</xdr:row>
      <xdr:rowOff>96612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27</xdr:row>
      <xdr:rowOff>360589</xdr:rowOff>
    </xdr:from>
    <xdr:to>
      <xdr:col>17</xdr:col>
      <xdr:colOff>9525</xdr:colOff>
      <xdr:row>62</xdr:row>
      <xdr:rowOff>142875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676275</xdr:colOff>
      <xdr:row>0</xdr:row>
      <xdr:rowOff>28576</xdr:rowOff>
    </xdr:from>
    <xdr:to>
      <xdr:col>0</xdr:col>
      <xdr:colOff>1431561</xdr:colOff>
      <xdr:row>2</xdr:row>
      <xdr:rowOff>257176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0B45BC-2C40-422E-9595-92892602B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912" r="47546" b="49067"/>
        <a:stretch/>
      </xdr:blipFill>
      <xdr:spPr>
        <a:xfrm>
          <a:off x="676275" y="28576"/>
          <a:ext cx="755286" cy="857250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0</xdr:row>
      <xdr:rowOff>47626</xdr:rowOff>
    </xdr:from>
    <xdr:to>
      <xdr:col>16</xdr:col>
      <xdr:colOff>1136286</xdr:colOff>
      <xdr:row>2</xdr:row>
      <xdr:rowOff>276226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EEEE149-57C0-42D6-A234-E21AAD34A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912" r="47546" b="49067"/>
        <a:stretch/>
      </xdr:blipFill>
      <xdr:spPr>
        <a:xfrm>
          <a:off x="10915650" y="47626"/>
          <a:ext cx="75528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4/Consejo_Proteccion_Civil_y_Bomberos_Marzo_2025.pdf" TargetMode="External"/><Relationship Id="rId7" Type="http://schemas.openxmlformats.org/officeDocument/2006/relationships/hyperlink" Target="https://www.zapopan.gob.mx/wp-content/uploads/2025/09/Consejo_Proteccion_Civil_y_Bomberos_Agosto_2025.pdf" TargetMode="External"/><Relationship Id="rId2" Type="http://schemas.openxmlformats.org/officeDocument/2006/relationships/hyperlink" Target="https://www.zapopan.gob.mx/wp-content/uploads/2025/03/Consejo_Proteccion_Civil_y_Bomberos_Febrero_2025.pdf" TargetMode="External"/><Relationship Id="rId1" Type="http://schemas.openxmlformats.org/officeDocument/2006/relationships/hyperlink" Target="https://www.zapopan.gob.mx/wp-content/uploads/2025/02/Consejo_Proteccion_Civil_y_Bomberos_Enero_2025.pdf" TargetMode="External"/><Relationship Id="rId6" Type="http://schemas.openxmlformats.org/officeDocument/2006/relationships/hyperlink" Target="https://www.zapopan.gob.mx/wp-content/uploads/2025/08/Consejo_Proteccion_Civil_y_Bomberos_Julio_2025.pdf" TargetMode="External"/><Relationship Id="rId5" Type="http://schemas.openxmlformats.org/officeDocument/2006/relationships/hyperlink" Target="https://www.zapopan.gob.mx/wp-content/uploads/2025/06/Consejo_Proteccion_Civil_y_Bomberos_Mayo_2025.pdf" TargetMode="External"/><Relationship Id="rId4" Type="http://schemas.openxmlformats.org/officeDocument/2006/relationships/hyperlink" Target="https://www.zapopan.gob.mx/wp-content/uploads/2025/05/Consejo_Proteccion_Civil_y_Bomberos_Abril_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71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8.7109375" customWidth="1"/>
    <col min="3" max="3" width="35.7109375" customWidth="1"/>
    <col min="4" max="15" width="13.7109375" customWidth="1"/>
    <col min="16" max="16" width="20.7109375" customWidth="1"/>
    <col min="17" max="17" width="22.7109375" customWidth="1"/>
  </cols>
  <sheetData>
    <row r="1" spans="1:36" ht="24.95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4.95" customHeight="1" x14ac:dyDescent="0.25">
      <c r="A2" s="41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4.95" customHeight="1" x14ac:dyDescent="0.25">
      <c r="A3" s="37" t="s">
        <v>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30" customHeight="1" x14ac:dyDescent="0.25">
      <c r="A4" s="40" t="s">
        <v>19</v>
      </c>
      <c r="B4" s="40" t="s">
        <v>1</v>
      </c>
      <c r="C4" s="44" t="s">
        <v>18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30" customHeight="1" x14ac:dyDescent="0.25">
      <c r="A5" s="40"/>
      <c r="B5" s="40"/>
      <c r="C5" s="8"/>
      <c r="D5" s="18" t="s">
        <v>21</v>
      </c>
      <c r="E5" s="18" t="s">
        <v>22</v>
      </c>
      <c r="F5" s="18" t="s">
        <v>23</v>
      </c>
      <c r="G5" s="18" t="s">
        <v>24</v>
      </c>
      <c r="H5" s="18" t="s">
        <v>25</v>
      </c>
      <c r="I5" s="9">
        <v>45814</v>
      </c>
      <c r="J5" s="18" t="s">
        <v>26</v>
      </c>
      <c r="K5" s="18" t="s">
        <v>27</v>
      </c>
      <c r="L5" s="18" t="s">
        <v>28</v>
      </c>
      <c r="M5" s="8" t="s">
        <v>6</v>
      </c>
      <c r="N5" s="9" t="s">
        <v>10</v>
      </c>
      <c r="O5" s="10" t="s">
        <v>12</v>
      </c>
      <c r="P5" s="11" t="s">
        <v>2</v>
      </c>
      <c r="Q5" s="11" t="s">
        <v>7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2" customFormat="1" ht="30" customHeight="1" x14ac:dyDescent="0.3">
      <c r="A6" s="24" t="s">
        <v>29</v>
      </c>
      <c r="B6" s="26" t="s">
        <v>3</v>
      </c>
      <c r="C6" s="22" t="s">
        <v>30</v>
      </c>
      <c r="D6" s="47" t="s">
        <v>13</v>
      </c>
      <c r="E6" s="47" t="s">
        <v>13</v>
      </c>
      <c r="F6" s="47" t="s">
        <v>13</v>
      </c>
      <c r="G6" s="47" t="s">
        <v>13</v>
      </c>
      <c r="H6" s="47" t="s">
        <v>13</v>
      </c>
      <c r="I6" s="31">
        <v>1</v>
      </c>
      <c r="J6" s="47" t="s">
        <v>13</v>
      </c>
      <c r="K6" s="47" t="s">
        <v>13</v>
      </c>
      <c r="L6" s="16"/>
      <c r="M6" s="19"/>
      <c r="N6" s="19"/>
      <c r="O6" s="19"/>
      <c r="P6" s="4">
        <f>SUM(D6:O6)</f>
        <v>1</v>
      </c>
      <c r="Q6" s="3">
        <f>(P6*100)/$P$6</f>
        <v>100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27" x14ac:dyDescent="0.3">
      <c r="A7" s="24" t="s">
        <v>31</v>
      </c>
      <c r="B7" s="26" t="s">
        <v>4</v>
      </c>
      <c r="C7" s="22" t="s">
        <v>32</v>
      </c>
      <c r="D7" s="47"/>
      <c r="E7" s="47"/>
      <c r="F7" s="47"/>
      <c r="G7" s="47"/>
      <c r="H7" s="47"/>
      <c r="I7" s="31">
        <v>1</v>
      </c>
      <c r="J7" s="47"/>
      <c r="K7" s="47"/>
      <c r="L7" s="16"/>
      <c r="M7" s="19"/>
      <c r="N7" s="19"/>
      <c r="O7" s="19"/>
      <c r="P7" s="4">
        <f t="shared" ref="P7:P26" si="0">SUM(D7:O7)</f>
        <v>1</v>
      </c>
      <c r="Q7" s="3">
        <f t="shared" ref="Q7:Q26" si="1">(P7*100)/$P$6</f>
        <v>100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" customHeight="1" x14ac:dyDescent="0.3">
      <c r="A8" s="25" t="s">
        <v>11</v>
      </c>
      <c r="B8" s="26" t="s">
        <v>5</v>
      </c>
      <c r="C8" s="22" t="s">
        <v>14</v>
      </c>
      <c r="D8" s="47"/>
      <c r="E8" s="47"/>
      <c r="F8" s="47"/>
      <c r="G8" s="47"/>
      <c r="H8" s="47"/>
      <c r="I8" s="31">
        <v>1</v>
      </c>
      <c r="J8" s="47"/>
      <c r="K8" s="47"/>
      <c r="L8" s="16"/>
      <c r="M8" s="19"/>
      <c r="N8" s="19"/>
      <c r="O8" s="19"/>
      <c r="P8" s="4">
        <f t="shared" si="0"/>
        <v>1</v>
      </c>
      <c r="Q8" s="3">
        <f t="shared" si="1"/>
        <v>100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" customHeight="1" x14ac:dyDescent="0.3">
      <c r="A9" s="29" t="s">
        <v>60</v>
      </c>
      <c r="B9" s="27" t="s">
        <v>16</v>
      </c>
      <c r="C9" s="20" t="s">
        <v>33</v>
      </c>
      <c r="D9" s="47"/>
      <c r="E9" s="47"/>
      <c r="F9" s="47"/>
      <c r="G9" s="47"/>
      <c r="H9" s="47"/>
      <c r="I9" s="31">
        <v>1</v>
      </c>
      <c r="J9" s="47"/>
      <c r="K9" s="47"/>
      <c r="L9" s="16"/>
      <c r="M9" s="19"/>
      <c r="N9" s="19"/>
      <c r="O9" s="19"/>
      <c r="P9" s="4">
        <f t="shared" si="0"/>
        <v>1</v>
      </c>
      <c r="Q9" s="3">
        <f t="shared" si="1"/>
        <v>100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" customHeight="1" x14ac:dyDescent="0.3">
      <c r="A10" s="23" t="s">
        <v>61</v>
      </c>
      <c r="B10" s="27" t="s">
        <v>16</v>
      </c>
      <c r="C10" s="21" t="s">
        <v>34</v>
      </c>
      <c r="D10" s="47"/>
      <c r="E10" s="47"/>
      <c r="F10" s="47"/>
      <c r="G10" s="47"/>
      <c r="H10" s="47"/>
      <c r="I10" s="31">
        <v>1</v>
      </c>
      <c r="J10" s="47"/>
      <c r="K10" s="47"/>
      <c r="L10" s="16"/>
      <c r="M10" s="19"/>
      <c r="N10" s="19"/>
      <c r="O10" s="19"/>
      <c r="P10" s="4"/>
      <c r="Q10" s="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" customHeight="1" x14ac:dyDescent="0.3">
      <c r="A11" s="23" t="s">
        <v>35</v>
      </c>
      <c r="B11" s="27" t="s">
        <v>16</v>
      </c>
      <c r="C11" s="22" t="s">
        <v>36</v>
      </c>
      <c r="D11" s="47"/>
      <c r="E11" s="47"/>
      <c r="F11" s="47"/>
      <c r="G11" s="47"/>
      <c r="H11" s="47"/>
      <c r="I11" s="31">
        <v>0</v>
      </c>
      <c r="J11" s="47"/>
      <c r="K11" s="47"/>
      <c r="L11" s="16"/>
      <c r="M11" s="19"/>
      <c r="N11" s="19"/>
      <c r="O11" s="19"/>
      <c r="P11" s="4"/>
      <c r="Q11" s="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" customHeight="1" x14ac:dyDescent="0.3">
      <c r="A12" s="23" t="s">
        <v>37</v>
      </c>
      <c r="B12" s="27" t="s">
        <v>16</v>
      </c>
      <c r="C12" s="21" t="s">
        <v>38</v>
      </c>
      <c r="D12" s="47"/>
      <c r="E12" s="47"/>
      <c r="F12" s="47"/>
      <c r="G12" s="47"/>
      <c r="H12" s="47"/>
      <c r="I12" s="31">
        <v>1</v>
      </c>
      <c r="J12" s="47"/>
      <c r="K12" s="47"/>
      <c r="L12" s="16"/>
      <c r="M12" s="19"/>
      <c r="N12" s="19"/>
      <c r="O12" s="19"/>
      <c r="P12" s="4"/>
      <c r="Q12" s="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" customHeight="1" x14ac:dyDescent="0.3">
      <c r="A13" s="23" t="s">
        <v>62</v>
      </c>
      <c r="B13" s="27" t="s">
        <v>16</v>
      </c>
      <c r="C13" s="22" t="s">
        <v>39</v>
      </c>
      <c r="D13" s="47"/>
      <c r="E13" s="47"/>
      <c r="F13" s="47"/>
      <c r="G13" s="47"/>
      <c r="H13" s="47"/>
      <c r="I13" s="31">
        <v>1</v>
      </c>
      <c r="J13" s="47"/>
      <c r="K13" s="47"/>
      <c r="L13" s="16"/>
      <c r="M13" s="19"/>
      <c r="N13" s="19"/>
      <c r="O13" s="19"/>
      <c r="P13" s="4"/>
      <c r="Q13" s="3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" customHeight="1" x14ac:dyDescent="0.3">
      <c r="A14" s="23" t="s">
        <v>40</v>
      </c>
      <c r="B14" s="27" t="s">
        <v>16</v>
      </c>
      <c r="C14" s="22" t="s">
        <v>41</v>
      </c>
      <c r="D14" s="47"/>
      <c r="E14" s="47"/>
      <c r="F14" s="47"/>
      <c r="G14" s="47"/>
      <c r="H14" s="47"/>
      <c r="I14" s="31">
        <v>1</v>
      </c>
      <c r="J14" s="47"/>
      <c r="K14" s="47"/>
      <c r="L14" s="16"/>
      <c r="M14" s="19"/>
      <c r="N14" s="19"/>
      <c r="O14" s="19"/>
      <c r="P14" s="4"/>
      <c r="Q14" s="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" customHeight="1" x14ac:dyDescent="0.3">
      <c r="A15" s="23" t="s">
        <v>63</v>
      </c>
      <c r="B15" s="27" t="s">
        <v>16</v>
      </c>
      <c r="C15" s="22" t="s">
        <v>42</v>
      </c>
      <c r="D15" s="47"/>
      <c r="E15" s="47"/>
      <c r="F15" s="47"/>
      <c r="G15" s="47"/>
      <c r="H15" s="47"/>
      <c r="I15" s="31">
        <v>1</v>
      </c>
      <c r="J15" s="47"/>
      <c r="K15" s="47"/>
      <c r="L15" s="16"/>
      <c r="M15" s="19"/>
      <c r="N15" s="19"/>
      <c r="O15" s="19"/>
      <c r="P15" s="4"/>
      <c r="Q15" s="3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" customHeight="1" x14ac:dyDescent="0.3">
      <c r="A16" s="23" t="s">
        <v>43</v>
      </c>
      <c r="B16" s="27" t="s">
        <v>16</v>
      </c>
      <c r="C16" s="22" t="s">
        <v>44</v>
      </c>
      <c r="D16" s="47"/>
      <c r="E16" s="47"/>
      <c r="F16" s="47"/>
      <c r="G16" s="47"/>
      <c r="H16" s="47"/>
      <c r="I16" s="31">
        <v>1</v>
      </c>
      <c r="J16" s="47"/>
      <c r="K16" s="47"/>
      <c r="L16" s="16"/>
      <c r="M16" s="19"/>
      <c r="N16" s="19"/>
      <c r="O16" s="19"/>
      <c r="P16" s="4">
        <f t="shared" si="0"/>
        <v>1</v>
      </c>
      <c r="Q16" s="3">
        <f t="shared" si="1"/>
        <v>100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" customHeight="1" x14ac:dyDescent="0.3">
      <c r="A17" s="28" t="s">
        <v>45</v>
      </c>
      <c r="B17" s="27" t="s">
        <v>16</v>
      </c>
      <c r="C17" s="22" t="s">
        <v>15</v>
      </c>
      <c r="D17" s="47"/>
      <c r="E17" s="47"/>
      <c r="F17" s="47"/>
      <c r="G17" s="47"/>
      <c r="H17" s="47"/>
      <c r="I17" s="32">
        <v>1</v>
      </c>
      <c r="J17" s="47"/>
      <c r="K17" s="47"/>
      <c r="L17" s="17"/>
      <c r="M17" s="19"/>
      <c r="N17" s="19"/>
      <c r="O17" s="19"/>
      <c r="P17" s="4">
        <f t="shared" si="0"/>
        <v>1</v>
      </c>
      <c r="Q17" s="3">
        <f t="shared" si="1"/>
        <v>100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" customHeight="1" x14ac:dyDescent="0.3">
      <c r="A18" s="30" t="s">
        <v>46</v>
      </c>
      <c r="B18" s="27" t="s">
        <v>16</v>
      </c>
      <c r="C18" s="22" t="s">
        <v>47</v>
      </c>
      <c r="D18" s="47"/>
      <c r="E18" s="47"/>
      <c r="F18" s="47"/>
      <c r="G18" s="47"/>
      <c r="H18" s="47"/>
      <c r="I18" s="31">
        <v>1</v>
      </c>
      <c r="J18" s="47"/>
      <c r="K18" s="47"/>
      <c r="L18" s="16"/>
      <c r="M18" s="19"/>
      <c r="N18" s="19"/>
      <c r="O18" s="19"/>
      <c r="P18" s="4">
        <f t="shared" si="0"/>
        <v>1</v>
      </c>
      <c r="Q18" s="3">
        <f t="shared" si="1"/>
        <v>100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" customHeight="1" x14ac:dyDescent="0.3">
      <c r="A19" s="23" t="s">
        <v>64</v>
      </c>
      <c r="B19" s="27" t="s">
        <v>16</v>
      </c>
      <c r="C19" s="22" t="s">
        <v>48</v>
      </c>
      <c r="D19" s="47"/>
      <c r="E19" s="47"/>
      <c r="F19" s="47"/>
      <c r="G19" s="47"/>
      <c r="H19" s="47"/>
      <c r="I19" s="31">
        <v>1</v>
      </c>
      <c r="J19" s="47"/>
      <c r="K19" s="47"/>
      <c r="L19" s="16"/>
      <c r="M19" s="19"/>
      <c r="N19" s="19"/>
      <c r="O19" s="19"/>
      <c r="P19" s="4">
        <f t="shared" si="0"/>
        <v>1</v>
      </c>
      <c r="Q19" s="3">
        <f t="shared" si="1"/>
        <v>100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" customHeight="1" x14ac:dyDescent="0.3">
      <c r="A20" s="23" t="s">
        <v>49</v>
      </c>
      <c r="B20" s="27" t="s">
        <v>16</v>
      </c>
      <c r="C20" s="22" t="s">
        <v>50</v>
      </c>
      <c r="D20" s="47"/>
      <c r="E20" s="47"/>
      <c r="F20" s="47"/>
      <c r="G20" s="47"/>
      <c r="H20" s="47"/>
      <c r="I20" s="31">
        <v>1</v>
      </c>
      <c r="J20" s="47"/>
      <c r="K20" s="47"/>
      <c r="L20" s="16"/>
      <c r="M20" s="19"/>
      <c r="N20" s="19"/>
      <c r="O20" s="19"/>
      <c r="P20" s="4">
        <f t="shared" si="0"/>
        <v>1</v>
      </c>
      <c r="Q20" s="3">
        <f t="shared" si="1"/>
        <v>100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" customHeight="1" x14ac:dyDescent="0.3">
      <c r="A21" s="23" t="s">
        <v>65</v>
      </c>
      <c r="B21" s="27" t="s">
        <v>16</v>
      </c>
      <c r="C21" s="22" t="s">
        <v>51</v>
      </c>
      <c r="D21" s="47"/>
      <c r="E21" s="47"/>
      <c r="F21" s="47"/>
      <c r="G21" s="47"/>
      <c r="H21" s="47"/>
      <c r="I21" s="31">
        <v>1</v>
      </c>
      <c r="J21" s="47"/>
      <c r="K21" s="47"/>
      <c r="L21" s="16"/>
      <c r="M21" s="19"/>
      <c r="N21" s="19"/>
      <c r="O21" s="19"/>
      <c r="P21" s="4">
        <f t="shared" si="0"/>
        <v>1</v>
      </c>
      <c r="Q21" s="3">
        <f t="shared" si="1"/>
        <v>100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" customHeight="1" x14ac:dyDescent="0.3">
      <c r="A22" s="23" t="s">
        <v>52</v>
      </c>
      <c r="B22" s="27" t="s">
        <v>16</v>
      </c>
      <c r="C22" s="22" t="s">
        <v>53</v>
      </c>
      <c r="D22" s="47"/>
      <c r="E22" s="47"/>
      <c r="F22" s="47"/>
      <c r="G22" s="47"/>
      <c r="H22" s="47"/>
      <c r="I22" s="31">
        <v>1</v>
      </c>
      <c r="J22" s="47"/>
      <c r="K22" s="47"/>
      <c r="L22" s="16"/>
      <c r="M22" s="19"/>
      <c r="N22" s="19"/>
      <c r="O22" s="19"/>
      <c r="P22" s="4">
        <f t="shared" si="0"/>
        <v>1</v>
      </c>
      <c r="Q22" s="3">
        <f t="shared" si="1"/>
        <v>100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" customHeight="1" x14ac:dyDescent="0.3">
      <c r="A23" s="23" t="s">
        <v>66</v>
      </c>
      <c r="B23" s="27" t="s">
        <v>16</v>
      </c>
      <c r="C23" s="22" t="s">
        <v>54</v>
      </c>
      <c r="D23" s="47"/>
      <c r="E23" s="47"/>
      <c r="F23" s="47"/>
      <c r="G23" s="47"/>
      <c r="H23" s="47"/>
      <c r="I23" s="31">
        <v>1</v>
      </c>
      <c r="J23" s="47"/>
      <c r="K23" s="47"/>
      <c r="L23" s="16"/>
      <c r="M23" s="19"/>
      <c r="N23" s="19"/>
      <c r="O23" s="19"/>
      <c r="P23" s="4">
        <f t="shared" si="0"/>
        <v>1</v>
      </c>
      <c r="Q23" s="3">
        <f t="shared" si="1"/>
        <v>100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" customHeight="1" x14ac:dyDescent="0.3">
      <c r="A24" s="23" t="s">
        <v>17</v>
      </c>
      <c r="B24" s="27" t="s">
        <v>16</v>
      </c>
      <c r="C24" s="22" t="s">
        <v>55</v>
      </c>
      <c r="D24" s="47"/>
      <c r="E24" s="47"/>
      <c r="F24" s="47"/>
      <c r="G24" s="47"/>
      <c r="H24" s="47"/>
      <c r="I24" s="31">
        <v>1</v>
      </c>
      <c r="J24" s="47"/>
      <c r="K24" s="47"/>
      <c r="L24" s="16"/>
      <c r="M24" s="19"/>
      <c r="N24" s="19"/>
      <c r="O24" s="19"/>
      <c r="P24" s="4">
        <f t="shared" si="0"/>
        <v>1</v>
      </c>
      <c r="Q24" s="3">
        <f t="shared" si="1"/>
        <v>100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" customHeight="1" x14ac:dyDescent="0.3">
      <c r="A25" s="23" t="s">
        <v>56</v>
      </c>
      <c r="B25" s="27" t="s">
        <v>16</v>
      </c>
      <c r="C25" s="22" t="s">
        <v>57</v>
      </c>
      <c r="D25" s="47"/>
      <c r="E25" s="47"/>
      <c r="F25" s="47"/>
      <c r="G25" s="47"/>
      <c r="H25" s="47"/>
      <c r="I25" s="31">
        <v>1</v>
      </c>
      <c r="J25" s="47"/>
      <c r="K25" s="47"/>
      <c r="L25" s="16"/>
      <c r="M25" s="19"/>
      <c r="N25" s="19"/>
      <c r="O25" s="19"/>
      <c r="P25" s="4">
        <f t="shared" si="0"/>
        <v>1</v>
      </c>
      <c r="Q25" s="3">
        <f t="shared" si="1"/>
        <v>100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" customHeight="1" x14ac:dyDescent="0.3">
      <c r="A26" s="23" t="s">
        <v>58</v>
      </c>
      <c r="B26" s="27" t="s">
        <v>16</v>
      </c>
      <c r="C26" s="22" t="s">
        <v>59</v>
      </c>
      <c r="D26" s="47"/>
      <c r="E26" s="47"/>
      <c r="F26" s="47"/>
      <c r="G26" s="47"/>
      <c r="H26" s="47"/>
      <c r="I26" s="31">
        <v>1</v>
      </c>
      <c r="J26" s="47"/>
      <c r="K26" s="47"/>
      <c r="L26" s="16"/>
      <c r="M26" s="19"/>
      <c r="N26" s="19"/>
      <c r="O26" s="19"/>
      <c r="P26" s="4">
        <f t="shared" si="0"/>
        <v>1</v>
      </c>
      <c r="Q26" s="3">
        <f t="shared" si="1"/>
        <v>100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" customHeight="1" x14ac:dyDescent="0.3">
      <c r="A27" s="33" t="s">
        <v>8</v>
      </c>
      <c r="B27" s="33"/>
      <c r="C27" s="15"/>
      <c r="D27" s="12" t="e">
        <f t="shared" ref="D27:O27" si="2">AVERAGE(D6:D26)*100</f>
        <v>#DIV/0!</v>
      </c>
      <c r="E27" s="12" t="e">
        <f t="shared" si="2"/>
        <v>#DIV/0!</v>
      </c>
      <c r="F27" s="12" t="e">
        <f t="shared" si="2"/>
        <v>#DIV/0!</v>
      </c>
      <c r="G27" s="12" t="e">
        <f t="shared" si="2"/>
        <v>#DIV/0!</v>
      </c>
      <c r="H27" s="12" t="e">
        <f t="shared" si="2"/>
        <v>#DIV/0!</v>
      </c>
      <c r="I27" s="12">
        <f t="shared" si="2"/>
        <v>95.238095238095227</v>
      </c>
      <c r="J27" s="12" t="e">
        <f t="shared" si="2"/>
        <v>#DIV/0!</v>
      </c>
      <c r="K27" s="12" t="e">
        <f t="shared" si="2"/>
        <v>#DIV/0!</v>
      </c>
      <c r="L27" s="12" t="e">
        <f t="shared" si="2"/>
        <v>#DIV/0!</v>
      </c>
      <c r="M27" s="12" t="e">
        <f t="shared" si="2"/>
        <v>#DIV/0!</v>
      </c>
      <c r="N27" s="12" t="e">
        <f t="shared" si="2"/>
        <v>#DIV/0!</v>
      </c>
      <c r="O27" s="12" t="e">
        <f t="shared" si="2"/>
        <v>#DIV/0!</v>
      </c>
      <c r="P27" s="13"/>
      <c r="Q27" s="14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" customHeight="1" x14ac:dyDescent="0.3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" customHeight="1" x14ac:dyDescent="0.3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" customHeight="1" x14ac:dyDescent="0.3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" customHeight="1" x14ac:dyDescent="0.3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" customHeight="1" x14ac:dyDescent="0.3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" customHeight="1" x14ac:dyDescent="0.3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" customHeight="1" x14ac:dyDescent="0.3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" customHeight="1" x14ac:dyDescent="0.3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" customHeight="1" x14ac:dyDescent="0.3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" customHeight="1" x14ac:dyDescent="0.3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" customHeight="1" x14ac:dyDescent="0.3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" customHeight="1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" customHeight="1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s="2" customFormat="1" ht="30" customHeight="1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s="2" customFormat="1" ht="30" customHeight="1" x14ac:dyDescent="0.3">
      <c r="A42" s="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s="2" customFormat="1" ht="30" customHeight="1" x14ac:dyDescent="0.3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s="2" customFormat="1" ht="30" customHeight="1" x14ac:dyDescent="0.3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s="2" customFormat="1" ht="30" customHeight="1" x14ac:dyDescent="0.3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s="2" customFormat="1" ht="30" customHeight="1" x14ac:dyDescent="0.3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s="2" customFormat="1" ht="30" customHeight="1" x14ac:dyDescent="0.3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s="2" customFormat="1" ht="30" customHeight="1" x14ac:dyDescent="0.3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" customHeight="1" x14ac:dyDescent="0.3">
      <c r="A49" s="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" customHeight="1" x14ac:dyDescent="0.3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" customHeight="1" x14ac:dyDescent="0.3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" customHeight="1" x14ac:dyDescent="0.3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45" customHeight="1" x14ac:dyDescent="0.25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5">
      <c r="A54" s="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5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5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5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5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5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5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5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5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5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5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5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5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5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5">
      <c r="A96" s="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x14ac:dyDescent="0.25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x14ac:dyDescent="0.25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x14ac:dyDescent="0.25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x14ac:dyDescent="0.25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25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x14ac:dyDescent="0.25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x14ac:dyDescent="0.25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x14ac:dyDescent="0.25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x14ac:dyDescent="0.25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x14ac:dyDescent="0.25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x14ac:dyDescent="0.25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x14ac:dyDescent="0.25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x14ac:dyDescent="0.25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x14ac:dyDescent="0.25">
      <c r="A113" s="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x14ac:dyDescent="0.25">
      <c r="A114" s="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x14ac:dyDescent="0.25">
      <c r="A115" s="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x14ac:dyDescent="0.25">
      <c r="A116" s="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x14ac:dyDescent="0.25">
      <c r="A117" s="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x14ac:dyDescent="0.25">
      <c r="A118" s="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x14ac:dyDescent="0.25">
      <c r="A119" s="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x14ac:dyDescent="0.25">
      <c r="A120" s="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x14ac:dyDescent="0.25">
      <c r="A121" s="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x14ac:dyDescent="0.25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x14ac:dyDescent="0.25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x14ac:dyDescent="0.25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x14ac:dyDescent="0.25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x14ac:dyDescent="0.25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x14ac:dyDescent="0.25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x14ac:dyDescent="0.25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x14ac:dyDescent="0.25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x14ac:dyDescent="0.25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25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x14ac:dyDescent="0.25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x14ac:dyDescent="0.25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25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x14ac:dyDescent="0.25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25">
      <c r="A139" s="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25">
      <c r="A141" s="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25">
      <c r="A142" s="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25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25">
      <c r="A145" s="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5">
      <c r="A146" s="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25">
      <c r="A147" s="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25">
      <c r="A148" s="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25">
      <c r="A149" s="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25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5">
      <c r="A152" s="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25">
      <c r="A153" s="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25">
      <c r="A154" s="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25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25">
      <c r="A156" s="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25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5">
      <c r="A158" s="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A159" s="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25">
      <c r="A160" s="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25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25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25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5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25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25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25">
      <c r="A167" s="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25">
      <c r="A168" s="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5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5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25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25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25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25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25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5">
      <c r="A176" s="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25">
      <c r="A177" s="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25">
      <c r="A178" s="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25">
      <c r="A179" s="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25">
      <c r="A181" s="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25">
      <c r="A183" s="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25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25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5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5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25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25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25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25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5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25">
      <c r="A195" s="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25">
      <c r="A196" s="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25">
      <c r="A197" s="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25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5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25">
      <c r="A201" s="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25">
      <c r="A202" s="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25">
      <c r="A203" s="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25">
      <c r="A204" s="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25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5">
      <c r="A206" s="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25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25">
      <c r="A208" s="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25">
      <c r="A209" s="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25">
      <c r="A210" s="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25">
      <c r="A211" s="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5">
      <c r="A212" s="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25">
      <c r="A213" s="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25">
      <c r="A214" s="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25">
      <c r="A215" s="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25">
      <c r="A216" s="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25">
      <c r="A217" s="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5">
      <c r="A218" s="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25">
      <c r="A219" s="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25">
      <c r="A220" s="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25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25">
      <c r="A222" s="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25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25">
      <c r="A225" s="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25">
      <c r="A226" s="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25">
      <c r="A227" s="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25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25">
      <c r="A229" s="7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5">
      <c r="A230" s="7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25">
      <c r="A231" s="7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25">
      <c r="A232" s="7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25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25">
      <c r="A234" s="7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25">
      <c r="A235" s="7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5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25">
      <c r="A237" s="7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25">
      <c r="A238" s="7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25">
      <c r="A239" s="7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25">
      <c r="A240" s="7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25">
      <c r="A241" s="7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5">
      <c r="A242" s="7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25">
      <c r="A243" s="7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25">
      <c r="A244" s="7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25">
      <c r="A245" s="7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25">
      <c r="A246" s="7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25">
      <c r="A247" s="7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5">
      <c r="A248" s="7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25">
      <c r="A249" s="7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25">
      <c r="A250" s="7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25">
      <c r="A251" s="7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25">
      <c r="A252" s="7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25">
      <c r="A253" s="7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5">
      <c r="A254" s="7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25">
      <c r="A255" s="7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25">
      <c r="A256" s="7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25">
      <c r="A257" s="7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25">
      <c r="A258" s="7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25">
      <c r="A259" s="7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5">
      <c r="A260" s="7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25">
      <c r="A261" s="7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25">
      <c r="A262" s="7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25">
      <c r="A263" s="7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25">
      <c r="A264" s="7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25">
      <c r="A265" s="7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5">
      <c r="A266" s="7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25">
      <c r="A267" s="7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25">
      <c r="A268" s="7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25">
      <c r="A269" s="7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25">
      <c r="A270" s="7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25">
      <c r="A271" s="7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5">
      <c r="A272" s="7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25">
      <c r="A273" s="7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25">
      <c r="A274" s="7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25">
      <c r="A275" s="7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25">
      <c r="A276" s="7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25">
      <c r="A277" s="7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5">
      <c r="A278" s="7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25">
      <c r="A279" s="7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25">
      <c r="A280" s="7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25">
      <c r="A281" s="7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25">
      <c r="A282" s="7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25">
      <c r="A283" s="7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5">
      <c r="A284" s="7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25">
      <c r="A285" s="7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25">
      <c r="A286" s="7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25">
      <c r="A287" s="7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25">
      <c r="A288" s="7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25">
      <c r="A289" s="7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5">
      <c r="A290" s="7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25">
      <c r="A291" s="7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25">
      <c r="A292" s="7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25">
      <c r="A293" s="7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25">
      <c r="A294" s="7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25">
      <c r="A295" s="7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5">
      <c r="A296" s="7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25">
      <c r="A297" s="7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25">
      <c r="A298" s="7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25">
      <c r="A299" s="7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25">
      <c r="A300" s="7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25">
      <c r="A301" s="7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5">
      <c r="A302" s="7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25">
      <c r="A303" s="7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25">
      <c r="A304" s="7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25">
      <c r="A305" s="7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25">
      <c r="A306" s="7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25">
      <c r="A307" s="7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5">
      <c r="A308" s="7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25">
      <c r="A309" s="7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25">
      <c r="A310" s="7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25">
      <c r="A311" s="7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25">
      <c r="A312" s="7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25">
      <c r="A313" s="7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5">
      <c r="A314" s="7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25">
      <c r="A315" s="7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25">
      <c r="A316" s="7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25">
      <c r="A317" s="7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25">
      <c r="A318" s="7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25">
      <c r="A319" s="7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5">
      <c r="A320" s="7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25">
      <c r="A321" s="7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25">
      <c r="A322" s="7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25">
      <c r="A323" s="7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25">
      <c r="A324" s="7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25">
      <c r="A325" s="7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5">
      <c r="A326" s="7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25">
      <c r="A327" s="7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25">
      <c r="A328" s="7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25">
      <c r="A329" s="7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25">
      <c r="A330" s="7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25">
      <c r="A331" s="7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5">
      <c r="A332" s="7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25">
      <c r="A333" s="7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25">
      <c r="A334" s="7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25">
      <c r="A335" s="7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25">
      <c r="A336" s="7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5">
      <c r="A337" s="7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5">
      <c r="A338" s="7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25">
      <c r="A339" s="7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25">
      <c r="A340" s="7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25">
      <c r="A341" s="7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25">
      <c r="A342" s="7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25">
      <c r="A343" s="7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5">
      <c r="A344" s="7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25">
      <c r="A345" s="7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25">
      <c r="A346" s="7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25">
      <c r="A347" s="7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25">
      <c r="A348" s="7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25">
      <c r="A349" s="7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5">
      <c r="A350" s="7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25">
      <c r="A351" s="7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25">
      <c r="A352" s="7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25">
      <c r="A353" s="7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25">
      <c r="A354" s="7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25">
      <c r="A355" s="7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5">
      <c r="A356" s="7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25">
      <c r="A357" s="7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25">
      <c r="A358" s="7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25">
      <c r="A359" s="7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25">
      <c r="A360" s="7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25">
      <c r="A361" s="7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5">
      <c r="A362" s="7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25">
      <c r="A363" s="7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7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25">
      <c r="A365" s="7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25">
      <c r="A366" s="7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25">
      <c r="A367" s="7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5">
      <c r="A368" s="7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25">
      <c r="A369" s="7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25">
      <c r="A370" s="7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25">
      <c r="A371" s="7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25">
      <c r="A372" s="7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25">
      <c r="A373" s="7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5">
      <c r="A374" s="7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25">
      <c r="A375" s="7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25">
      <c r="A376" s="7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25">
      <c r="A377" s="7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25">
      <c r="A378" s="7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25">
      <c r="A379" s="7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5">
      <c r="A380" s="7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25">
      <c r="A381" s="7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25">
      <c r="A382" s="7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25">
      <c r="A383" s="7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25">
      <c r="A384" s="7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25">
      <c r="A385" s="7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5">
      <c r="A386" s="7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25">
      <c r="A387" s="7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25">
      <c r="A388" s="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25">
      <c r="A389" s="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25">
      <c r="A390" s="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25">
      <c r="A391" s="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25">
      <c r="A393" s="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25">
      <c r="A394" s="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25">
      <c r="A395" s="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25">
      <c r="A396" s="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25">
      <c r="A397" s="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5">
      <c r="A398" s="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25">
      <c r="A399" s="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25">
      <c r="A400" s="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25">
      <c r="A402" s="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25">
      <c r="A403" s="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5">
      <c r="A404" s="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25">
      <c r="A405" s="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25">
      <c r="A406" s="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25">
      <c r="A407" s="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25">
      <c r="A408" s="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25">
      <c r="A409" s="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5">
      <c r="A410" s="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25">
      <c r="A411" s="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25">
      <c r="A412" s="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25">
      <c r="A413" s="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25">
      <c r="A414" s="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25">
      <c r="A415" s="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5">
      <c r="A416" s="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25">
      <c r="A417" s="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25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25">
      <c r="A419" s="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25">
      <c r="A420" s="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25">
      <c r="A421" s="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5">
      <c r="A422" s="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25">
      <c r="A423" s="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25">
      <c r="A424" s="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25">
      <c r="A425" s="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25">
      <c r="A426" s="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25">
      <c r="A427" s="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5">
      <c r="A428" s="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25">
      <c r="A429" s="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25">
      <c r="A430" s="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25">
      <c r="A431" s="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5">
      <c r="A432" s="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25">
      <c r="A433" s="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5">
      <c r="A434" s="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25">
      <c r="A435" s="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25">
      <c r="A436" s="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25">
      <c r="A437" s="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25">
      <c r="A439" s="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5">
      <c r="A440" s="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25">
      <c r="A441" s="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25">
      <c r="A442" s="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5">
      <c r="A443" s="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25">
      <c r="A444" s="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25">
      <c r="A445" s="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5">
      <c r="A446" s="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25">
      <c r="A447" s="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25">
      <c r="A448" s="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25">
      <c r="A449" s="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25">
      <c r="A450" s="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25">
      <c r="A451" s="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5">
      <c r="A452" s="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25">
      <c r="A453" s="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25">
      <c r="A454" s="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25">
      <c r="A455" s="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25">
      <c r="A456" s="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25">
      <c r="A457" s="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5">
      <c r="A458" s="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25">
      <c r="A459" s="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25">
      <c r="A460" s="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25">
      <c r="A461" s="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25">
      <c r="A462" s="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25">
      <c r="A463" s="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5">
      <c r="A464" s="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25">
      <c r="A465" s="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25">
      <c r="A466" s="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25">
      <c r="A467" s="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x14ac:dyDescent="0.25">
      <c r="A468" s="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x14ac:dyDescent="0.25">
      <c r="A469" s="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25">
      <c r="A470" s="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x14ac:dyDescent="0.25">
      <c r="A471" s="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</sheetData>
  <mergeCells count="14">
    <mergeCell ref="A27:B27"/>
    <mergeCell ref="A1:Q1"/>
    <mergeCell ref="A3:Q3"/>
    <mergeCell ref="A4:A5"/>
    <mergeCell ref="B4:B5"/>
    <mergeCell ref="A2:Q2"/>
    <mergeCell ref="C4:Q4"/>
    <mergeCell ref="D6:D26"/>
    <mergeCell ref="E6:E26"/>
    <mergeCell ref="F6:F26"/>
    <mergeCell ref="G6:G26"/>
    <mergeCell ref="H6:H26"/>
    <mergeCell ref="J6:J26"/>
    <mergeCell ref="K6:K26"/>
  </mergeCells>
  <hyperlinks>
    <hyperlink ref="D6:D26" r:id="rId1" display="Se informa que durante el mes el Consejo no sesionó" xr:uid="{770AA84A-48AA-4C76-991A-59F866BED2D1}"/>
    <hyperlink ref="E6:E26" r:id="rId2" display="Se informa que durante el mes el Consejo no sesionó" xr:uid="{6DCA83DA-489D-48C9-8FEB-6290A7351729}"/>
    <hyperlink ref="F6:F26" r:id="rId3" display="Se informa que durante el mes el Consejo no sesionó" xr:uid="{078CC467-3F8E-4A3B-A585-54C172615210}"/>
    <hyperlink ref="G6:G26" r:id="rId4" display="Se informa que durante el mes el Consejo no sesionó" xr:uid="{282793EB-000D-4D0F-938C-EE47D74E3B91}"/>
    <hyperlink ref="H6:H26" r:id="rId5" display="Se informa que durante el mes el Consejo no sesionó" xr:uid="{7708695E-8730-4E33-9ABF-F6F71623016A}"/>
    <hyperlink ref="J6:J26" r:id="rId6" display="Se informa que durante el mes el Consejo no sesionó" xr:uid="{3521FAA8-A3A9-4910-B93A-157521C264FF}"/>
    <hyperlink ref="K6:K26" r:id="rId7" display="Se informa que durante el mes el Consejo no sesionó" xr:uid="{436567CC-8F62-4144-8164-8BBFFF485F25}"/>
  </hyperlinks>
  <pageMargins left="0.7" right="0.7" top="0.75" bottom="0.75" header="0.3" footer="0.3"/>
  <pageSetup orientation="portrait" verticalDpi="200" r:id="rId8"/>
  <ignoredErrors>
    <ignoredError sqref="M27:N27 D27:H27" evalError="1"/>
    <ignoredError sqref="I27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2025-09-02T21:30:49Z</dcterms:modified>
</cp:coreProperties>
</file>