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septiembre\3er. Trimestre informacion presupuestal\"/>
    </mc:Choice>
  </mc:AlternateContent>
  <xr:revisionPtr revIDLastSave="0" documentId="8_{F379419D-17F6-4D08-BC91-77051FDBD1D3}" xr6:coauthVersionLast="36" xr6:coauthVersionMax="36" xr10:uidLastSave="{00000000-0000-0000-0000-000000000000}"/>
  <bookViews>
    <workbookView xWindow="0" yWindow="0" windowWidth="20490" windowHeight="6855" xr2:uid="{00000000-000D-0000-FFFF-FFFF00000000}"/>
  </bookViews>
  <sheets>
    <sheet name="CLASS ADMVA " sheetId="4" r:id="rId1"/>
  </sheets>
  <definedNames>
    <definedName name="_xlnm.Print_Area" localSheetId="0">'CLASS ADMVA '!$A$1:$P$33</definedName>
  </definedNames>
  <calcPr calcId="191029"/>
</workbook>
</file>

<file path=xl/calcChain.xml><?xml version="1.0" encoding="utf-8"?>
<calcChain xmlns="http://schemas.openxmlformats.org/spreadsheetml/2006/main">
  <c r="G26" i="4" l="1"/>
  <c r="C26" i="4"/>
  <c r="D26" i="4"/>
  <c r="F26" i="4"/>
  <c r="E25" i="4"/>
  <c r="H25" i="4" s="1"/>
  <c r="E11" i="4" l="1"/>
  <c r="E12" i="4"/>
  <c r="H12" i="4" s="1"/>
  <c r="E13" i="4"/>
  <c r="H13" i="4" s="1"/>
  <c r="E14" i="4"/>
  <c r="H14" i="4" s="1"/>
  <c r="E15" i="4"/>
  <c r="H15" i="4" s="1"/>
  <c r="E16" i="4"/>
  <c r="H16" i="4" s="1"/>
  <c r="E17" i="4"/>
  <c r="H17" i="4" s="1"/>
  <c r="E18" i="4"/>
  <c r="H18" i="4" s="1"/>
  <c r="E19" i="4"/>
  <c r="H19" i="4" s="1"/>
  <c r="E20" i="4"/>
  <c r="H20" i="4" s="1"/>
  <c r="E21" i="4"/>
  <c r="H21" i="4" s="1"/>
  <c r="E22" i="4"/>
  <c r="H22" i="4" s="1"/>
  <c r="E23" i="4"/>
  <c r="H23" i="4" s="1"/>
  <c r="E24" i="4"/>
  <c r="H24" i="4" s="1"/>
  <c r="E26" i="4" l="1"/>
  <c r="H26" i="4" s="1"/>
  <c r="H11" i="4"/>
</calcChain>
</file>

<file path=xl/sharedStrings.xml><?xml version="1.0" encoding="utf-8"?>
<sst xmlns="http://schemas.openxmlformats.org/spreadsheetml/2006/main" count="37" uniqueCount="36">
  <si>
    <t>Egresos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</si>
  <si>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</si>
  <si>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</si>
  <si>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</si>
  <si>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</si>
  <si>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</si>
  <si>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</si>
  <si>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</si>
  <si>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</si>
  <si>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Concepto</t>
  </si>
  <si>
    <t>Total</t>
  </si>
  <si>
    <t>Municipio de Zapopan</t>
  </si>
  <si>
    <t>Estado Analítico del Ejercicio del Presupuesto de Egresos</t>
  </si>
  <si>
    <t>Clasificación Administrativa</t>
  </si>
  <si>
    <t>Bajo protesta de decir verdad declaramos que los Estados Financieros y sus notas, son razonablemente correctos y son responsabilidad del emisor.</t>
  </si>
  <si>
    <t>DRA. ADRIANA ROMO LÓPEZ</t>
  </si>
  <si>
    <t>01  PRESIDENCIA</t>
  </si>
  <si>
    <t>02  JEFATURA DE GABINETE</t>
  </si>
  <si>
    <t>03  COMISARIA GENERAL DE SEGURIDAD PUBLICA</t>
  </si>
  <si>
    <t>04  SINDICATURA DEL AYUNTAMIENTO</t>
  </si>
  <si>
    <t>05  SECRETARIA DEL AYUNTAMIENTO</t>
  </si>
  <si>
    <t>06  TESORERIA</t>
  </si>
  <si>
    <t>07  CONTRALORIA CIUDADANA</t>
  </si>
  <si>
    <t>08  COORDINACION GENERAL DE SERVICIOS MUNICIPALES</t>
  </si>
  <si>
    <t>09  COORDINACION GENERAL DE ADMINISTRACION E INNOVACION GUBERNAMENTAL</t>
  </si>
  <si>
    <t>10  COORDINACION GENERAL DE DESARROLLO ECONOMICO Y COMBATE A LA DESIGUALDAD</t>
  </si>
  <si>
    <t>11  COORDINACION GENERAL DE GESTION INTEGRAL DE LA CIUDAD</t>
  </si>
  <si>
    <t>12  DIRECCION DE OBRAS PUBLICAS E INFRAESTRUCTURA</t>
  </si>
  <si>
    <t>13  COORDINACION GENERAL DE CONSTRUCCION DE LA COMUNIDAD</t>
  </si>
  <si>
    <t>14  COORDINACIÓN GENERAL DE CERCANIA CIUDADANA</t>
  </si>
  <si>
    <t>TESORERA MUNICIPAL</t>
  </si>
  <si>
    <t>JUAN JOSÉ FRANGIE SAADE</t>
  </si>
  <si>
    <t xml:space="preserve">PRESIDENTE MUNICIPAL </t>
  </si>
  <si>
    <t>(cifras en pesos)</t>
  </si>
  <si>
    <t>15  COORDINACIÓN GENERAL DE INFRAESTRUCTURA DE COMERCIO Y SERVICIOS COMUNITARIOS</t>
  </si>
  <si>
    <t>Del 01 de Enero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</si>
</sst>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43" formatCode="_-* #,##0.00_-;\-* #,##0.00_-;_-* &quot;-&quot;??_-;_-@_-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indexed="8"/>
      <name val="Arial Narrow"/>
      <family val="2"/>
    </font>
    <font>
      <sz val="12"/>
      <name val="Arial Narrow"/>
      <family val="2"/>
    </font>
    <font>
      <sz val="12"/>
      <color rgb="FF000000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4" fillId="0" borderId="0"/>
  </cellStyleXfs>
  <cellXfs count="48">
    <xf numFmtId="0" fontId="0" fillId="0" borderId="0" xfId="0"/>
    <xf numFmtId="0" fontId="5" fillId="2" borderId="0" xfId="0" applyFont="1" applyFill="1" applyAlignment="1">
      <alignment horizontal="left"/>
    </xf>
    <xf numFmtId="0" fontId="0" fillId="0" borderId="0" xfId="0" applyBorder="1"/>
    <xf numFmtId="0" fontId="6" fillId="0" borderId="0" xfId="0" applyFont="1"/>
    <xf numFmtId="0" fontId="8" fillId="2" borderId="0" xfId="0" applyFont="1" applyFill="1"/>
    <xf numFmtId="0" fontId="6" fillId="0" borderId="0" xfId="0" applyFont="1" applyBorder="1"/>
    <xf numFmtId="0" fontId="8" fillId="2" borderId="0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164" fontId="9" fillId="0" borderId="0" xfId="1" applyNumberFormat="1" applyFont="1" applyFill="1" applyBorder="1" applyAlignment="1" applyProtection="1">
      <alignment vertical="center"/>
    </xf>
    <xf numFmtId="37" fontId="7" fillId="3" borderId="2" xfId="1" applyNumberFormat="1" applyFont="1" applyFill="1" applyBorder="1" applyAlignment="1" applyProtection="1">
      <alignment horizontal="center" vertical="center"/>
    </xf>
    <xf numFmtId="37" fontId="7" fillId="3" borderId="2" xfId="1" applyNumberFormat="1" applyFont="1" applyFill="1" applyBorder="1" applyAlignment="1" applyProtection="1">
      <alignment horizontal="center" wrapText="1"/>
    </xf>
    <xf numFmtId="37" fontId="7" fillId="3" borderId="2" xfId="1" applyNumberFormat="1" applyFont="1" applyFill="1" applyBorder="1" applyAlignment="1" applyProtection="1">
      <alignment horizontal="center"/>
    </xf>
    <xf numFmtId="164" fontId="9" fillId="0" borderId="15" xfId="1" applyNumberFormat="1" applyFont="1" applyFill="1" applyBorder="1" applyAlignment="1" applyProtection="1">
      <alignment vertical="center"/>
    </xf>
    <xf numFmtId="0" fontId="7" fillId="0" borderId="2" xfId="0" applyFont="1" applyBorder="1" applyAlignment="1">
      <alignment horizontal="center"/>
    </xf>
    <xf numFmtId="0" fontId="10" fillId="0" borderId="15" xfId="0" applyFont="1" applyBorder="1" applyAlignment="1">
      <alignment vertical="center" wrapText="1"/>
    </xf>
    <xf numFmtId="164" fontId="8" fillId="2" borderId="0" xfId="0" applyNumberFormat="1" applyFont="1" applyFill="1" applyBorder="1" applyAlignment="1">
      <alignment horizontal="right"/>
    </xf>
    <xf numFmtId="7" fontId="8" fillId="2" borderId="0" xfId="0" applyNumberFormat="1" applyFont="1" applyFill="1" applyAlignment="1">
      <alignment horizontal="left"/>
    </xf>
    <xf numFmtId="164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wrapText="1"/>
    </xf>
    <xf numFmtId="164" fontId="11" fillId="0" borderId="11" xfId="0" applyNumberFormat="1" applyFont="1" applyBorder="1" applyAlignment="1">
      <alignment vertical="center"/>
    </xf>
    <xf numFmtId="164" fontId="11" fillId="0" borderId="2" xfId="0" applyNumberFormat="1" applyFont="1" applyBorder="1" applyAlignment="1">
      <alignment vertical="center"/>
    </xf>
    <xf numFmtId="164" fontId="9" fillId="0" borderId="13" xfId="1" applyNumberFormat="1" applyFont="1" applyFill="1" applyBorder="1" applyAlignment="1" applyProtection="1">
      <alignment vertical="center"/>
    </xf>
    <xf numFmtId="164" fontId="9" fillId="0" borderId="14" xfId="1" applyNumberFormat="1" applyFont="1" applyFill="1" applyBorder="1" applyAlignment="1" applyProtection="1">
      <alignment vertical="center"/>
    </xf>
    <xf numFmtId="164" fontId="12" fillId="0" borderId="2" xfId="1" applyNumberFormat="1" applyFont="1" applyFill="1" applyBorder="1" applyAlignment="1" applyProtection="1">
      <alignment vertical="center"/>
    </xf>
    <xf numFmtId="0" fontId="8" fillId="2" borderId="0" xfId="0" applyFont="1" applyFill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top"/>
    </xf>
    <xf numFmtId="37" fontId="7" fillId="4" borderId="3" xfId="1" applyNumberFormat="1" applyFont="1" applyFill="1" applyBorder="1" applyAlignment="1" applyProtection="1">
      <alignment horizontal="center" vertical="center"/>
    </xf>
    <xf numFmtId="37" fontId="7" fillId="4" borderId="1" xfId="1" applyNumberFormat="1" applyFont="1" applyFill="1" applyBorder="1" applyAlignment="1" applyProtection="1">
      <alignment horizontal="center" vertical="center"/>
    </xf>
    <xf numFmtId="37" fontId="7" fillId="4" borderId="4" xfId="1" applyNumberFormat="1" applyFont="1" applyFill="1" applyBorder="1" applyAlignment="1" applyProtection="1">
      <alignment horizontal="center" vertical="center"/>
    </xf>
    <xf numFmtId="37" fontId="7" fillId="3" borderId="2" xfId="1" applyNumberFormat="1" applyFont="1" applyFill="1" applyBorder="1" applyAlignment="1" applyProtection="1">
      <alignment horizontal="center" vertical="center" wrapText="1"/>
    </xf>
    <xf numFmtId="37" fontId="7" fillId="3" borderId="2" xfId="1" applyNumberFormat="1" applyFont="1" applyFill="1" applyBorder="1" applyAlignment="1" applyProtection="1">
      <alignment horizontal="center" vertical="center"/>
    </xf>
    <xf numFmtId="37" fontId="7" fillId="4" borderId="5" xfId="1" applyNumberFormat="1" applyFont="1" applyFill="1" applyBorder="1" applyAlignment="1" applyProtection="1">
      <alignment horizontal="center" vertical="center"/>
      <protection locked="0"/>
    </xf>
    <xf numFmtId="37" fontId="7" fillId="4" borderId="0" xfId="1" applyNumberFormat="1" applyFont="1" applyFill="1" applyBorder="1" applyAlignment="1" applyProtection="1">
      <alignment horizontal="center" vertical="center"/>
      <protection locked="0"/>
    </xf>
    <xf numFmtId="37" fontId="7" fillId="4" borderId="6" xfId="1" applyNumberFormat="1" applyFont="1" applyFill="1" applyBorder="1" applyAlignment="1" applyProtection="1">
      <alignment horizontal="center" vertical="center"/>
      <protection locked="0"/>
    </xf>
    <xf numFmtId="37" fontId="7" fillId="4" borderId="5" xfId="1" applyNumberFormat="1" applyFont="1" applyFill="1" applyBorder="1" applyAlignment="1" applyProtection="1">
      <alignment horizontal="center" vertical="center"/>
    </xf>
    <xf numFmtId="37" fontId="7" fillId="4" borderId="0" xfId="1" applyNumberFormat="1" applyFont="1" applyFill="1" applyBorder="1" applyAlignment="1" applyProtection="1">
      <alignment horizontal="center" vertical="center"/>
    </xf>
    <xf numFmtId="37" fontId="7" fillId="4" borderId="6" xfId="1" applyNumberFormat="1" applyFont="1" applyFill="1" applyBorder="1" applyAlignment="1" applyProtection="1">
      <alignment horizontal="center" vertical="center"/>
    </xf>
    <xf numFmtId="37" fontId="7" fillId="4" borderId="7" xfId="1" applyNumberFormat="1" applyFont="1" applyFill="1" applyBorder="1" applyAlignment="1" applyProtection="1">
      <alignment horizontal="center" vertical="top"/>
    </xf>
    <xf numFmtId="37" fontId="7" fillId="4" borderId="8" xfId="1" applyNumberFormat="1" applyFont="1" applyFill="1" applyBorder="1" applyAlignment="1" applyProtection="1">
      <alignment horizontal="center" vertical="top"/>
    </xf>
    <xf numFmtId="37" fontId="7" fillId="4" borderId="9" xfId="1" applyNumberFormat="1" applyFont="1" applyFill="1" applyBorder="1" applyAlignment="1" applyProtection="1">
      <alignment horizontal="center" vertical="top"/>
    </xf>
    <xf numFmtId="0" fontId="7" fillId="0" borderId="1" xfId="0" applyFont="1" applyBorder="1" applyAlignment="1">
      <alignment horizontal="center" vertical="center"/>
    </xf>
    <xf numFmtId="37" fontId="7" fillId="3" borderId="10" xfId="1" applyNumberFormat="1" applyFont="1" applyFill="1" applyBorder="1" applyAlignment="1" applyProtection="1">
      <alignment horizontal="center" vertical="center"/>
    </xf>
    <xf numFmtId="37" fontId="7" fillId="3" borderId="11" xfId="1" applyNumberFormat="1" applyFont="1" applyFill="1" applyBorder="1" applyAlignment="1" applyProtection="1">
      <alignment horizontal="center" vertical="center"/>
    </xf>
    <xf numFmtId="37" fontId="7" fillId="3" borderId="12" xfId="1" applyNumberFormat="1" applyFont="1" applyFill="1" applyBorder="1" applyAlignment="1" applyProtection="1">
      <alignment horizontal="center" vertical="center"/>
    </xf>
    <xf numFmtId="37" fontId="7" fillId="3" borderId="13" xfId="1" applyNumberFormat="1" applyFont="1" applyFill="1" applyBorder="1" applyAlignment="1" applyProtection="1">
      <alignment horizontal="center" vertical="center" wrapText="1"/>
    </xf>
    <xf numFmtId="37" fontId="7" fillId="3" borderId="14" xfId="1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wrapText="1"/>
    </xf>
  </cellXfs>
  <cellStyles count="5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Normal 9" xfId="4" xr:uid="{00000000-0005-0000-0000-000004000000}"/>
  </cellStyles>
  <dxfs count="0"/>
  <tableStyles count="0" defaultTableStyle="TableStyleMedium2" defaultPivotStyle="PivotStyleLight16"/>
  <colors>
    <mruColors>
      <color rgb="FFFF9933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101601</xdr:colOff>
      <xdr:row>1</xdr:row>
      <xdr:rowOff>127000</xdr:rowOff>
    </xdr:from>
    <xdr:to>
      <xdr:col>1</xdr:col>
      <xdr:colOff>2234265</xdr:colOff>
      <xdr:row>5</xdr:row>
      <xdr:rowOff>135591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6" y="333375"/>
          <a:ext cx="2132664" cy="976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showGridLines="0" tabSelected="1" view="pageBreakPreview" topLeftCell="C1" zoomScale="60" zoomScaleNormal="85" workbookViewId="0">
      <selection activeCell="F11" sqref="F11:G25"/>
    </sheetView>
  </sheetViews>
  <sheetFormatPr baseColWidth="10" defaultColWidth="0" defaultRowHeight="15.75" zeroHeight="1" x14ac:dyDescent="0.25"/>
  <cols>
    <col min="1" max="1" width="2.7109375" customWidth="1"/>
    <col min="2" max="2" width="40.28515625" style="3" customWidth="1"/>
    <col min="3" max="3" width="26.28515625" style="3" customWidth="1"/>
    <col min="4" max="4" width="25.140625" style="3" customWidth="1"/>
    <col min="5" max="5" width="25.85546875" style="3" customWidth="1"/>
    <col min="6" max="6" width="29.85546875" style="3" customWidth="1"/>
    <col min="7" max="7" width="24.28515625" style="3" customWidth="1"/>
    <col min="8" max="8" width="27.42578125" style="3" customWidth="1"/>
    <col min="9" max="9" width="2.7109375" customWidth="1"/>
    <col min="10" max="254" width="11.42578125" hidden="1" customWidth="1"/>
    <col min="255" max="16384" width="11.42578125" hidden="1"/>
  </cols>
  <sheetData>
    <row r="1" spans="2:8" x14ac:dyDescent="0.25"/>
    <row r="2" spans="2:8" ht="18" customHeight="1" x14ac:dyDescent="0.25">
      <c r="B2" s="27" t="s">
        <v>11</v>
      </c>
      <c r="C2" s="28"/>
      <c r="D2" s="28"/>
      <c r="E2" s="28"/>
      <c r="F2" s="28"/>
      <c r="G2" s="28"/>
      <c r="H2" s="29"/>
    </row>
    <row r="3" spans="2:8" ht="23.25" customHeight="1" x14ac:dyDescent="0.25">
      <c r="B3" s="32" t="s">
        <v>12</v>
      </c>
      <c r="C3" s="33"/>
      <c r="D3" s="33"/>
      <c r="E3" s="33"/>
      <c r="F3" s="33"/>
      <c r="G3" s="33"/>
      <c r="H3" s="34"/>
    </row>
    <row r="4" spans="2:8" ht="18" customHeight="1" x14ac:dyDescent="0.25">
      <c r="B4" s="35" t="s">
        <v>13</v>
      </c>
      <c r="C4" s="36"/>
      <c r="D4" s="36"/>
      <c r="E4" s="36"/>
      <c r="F4" s="36"/>
      <c r="G4" s="36"/>
      <c r="H4" s="37"/>
    </row>
    <row r="5" spans="2:8" ht="18" customHeight="1" x14ac:dyDescent="0.25">
      <c r="B5" s="35" t="s">
        <v>35</v>
      </c>
      <c r="C5" s="36"/>
      <c r="D5" s="36"/>
      <c r="E5" s="36"/>
      <c r="F5" s="36"/>
      <c r="G5" s="36"/>
      <c r="H5" s="37"/>
    </row>
    <row r="6" spans="2:8" ht="21" customHeight="1" x14ac:dyDescent="0.25">
      <c r="B6" s="38" t="s">
        <v>33</v>
      </c>
      <c r="C6" s="39"/>
      <c r="D6" s="39"/>
      <c r="E6" s="39"/>
      <c r="F6" s="39"/>
      <c r="G6" s="39"/>
      <c r="H6" s="40"/>
    </row>
    <row r="7" spans="2:8" ht="14.25" customHeight="1" x14ac:dyDescent="0.25">
      <c r="B7" s="4"/>
      <c r="C7" s="4"/>
      <c r="D7" s="4"/>
      <c r="E7" s="4"/>
      <c r="F7" s="4"/>
      <c r="G7" s="4"/>
      <c r="H7" s="4"/>
    </row>
    <row r="8" spans="2:8" x14ac:dyDescent="0.25">
      <c r="B8" s="30" t="s">
        <v>9</v>
      </c>
      <c r="C8" s="42" t="s">
        <v>0</v>
      </c>
      <c r="D8" s="43"/>
      <c r="E8" s="43"/>
      <c r="F8" s="43"/>
      <c r="G8" s="44"/>
      <c r="H8" s="45" t="s">
        <v>6</v>
      </c>
    </row>
    <row r="9" spans="2:8" ht="31.5" x14ac:dyDescent="0.25">
      <c r="B9" s="31"/>
      <c r="C9" s="9" t="s">
        <v>1</v>
      </c>
      <c r="D9" s="10" t="s">
        <v>2</v>
      </c>
      <c r="E9" s="9" t="s">
        <v>3</v>
      </c>
      <c r="F9" s="9" t="s">
        <v>4</v>
      </c>
      <c r="G9" s="9" t="s">
        <v>5</v>
      </c>
      <c r="H9" s="46"/>
    </row>
    <row r="10" spans="2:8" x14ac:dyDescent="0.25">
      <c r="B10" s="31"/>
      <c r="C10" s="11">
        <v>1</v>
      </c>
      <c r="D10" s="11">
        <v>2</v>
      </c>
      <c r="E10" s="11" t="s">
        <v>7</v>
      </c>
      <c r="F10" s="11">
        <v>4</v>
      </c>
      <c r="G10" s="11">
        <v>5</v>
      </c>
      <c r="H10" s="11" t="s">
        <v>8</v>
      </c>
    </row>
    <row r="11" spans="2:8" x14ac:dyDescent="0.25">
      <c r="B11" s="14" t="s">
        <v>16</v>
      </c>
      <c r="C11" s="8">
        <v>80662577.890000001</v>
      </c>
      <c r="D11" s="21">
        <v>0</v>
      </c>
      <c r="E11" s="8">
        <f>SUM(C11+D11)</f>
        <v>80662577.890000001</v>
      </c>
      <c r="F11" s="12">
        <v>58777483.659999996</v>
      </c>
      <c r="G11" s="8">
        <v>58777483.659999996</v>
      </c>
      <c r="H11" s="12">
        <f>E11-F11</f>
        <v>21885094.230000004</v>
      </c>
    </row>
    <row r="12" spans="2:8" x14ac:dyDescent="0.25">
      <c r="B12" s="14" t="s">
        <v>17</v>
      </c>
      <c r="C12" s="8">
        <v>178126060.72999999</v>
      </c>
      <c r="D12" s="12">
        <v>983414.9</v>
      </c>
      <c r="E12" s="8">
        <f t="shared" ref="E12:E25" si="0">SUM(C12+D12)</f>
        <v>179109475.63</v>
      </c>
      <c r="F12" s="12">
        <v>97476148.400000006</v>
      </c>
      <c r="G12" s="8">
        <v>97476148.400000006</v>
      </c>
      <c r="H12" s="12">
        <f t="shared" ref="H12:H25" si="1">E12-F12</f>
        <v>81633327.229999989</v>
      </c>
    </row>
    <row r="13" spans="2:8" ht="38.25" customHeight="1" x14ac:dyDescent="0.25">
      <c r="B13" s="14" t="s">
        <v>18</v>
      </c>
      <c r="C13" s="8">
        <v>1707138405.4200001</v>
      </c>
      <c r="D13" s="12">
        <v>152144443.59</v>
      </c>
      <c r="E13" s="8">
        <f t="shared" si="0"/>
        <v>1859282849.01</v>
      </c>
      <c r="F13" s="12">
        <v>1209643677.8699999</v>
      </c>
      <c r="G13" s="8">
        <v>1143316085.3</v>
      </c>
      <c r="H13" s="12">
        <f t="shared" si="1"/>
        <v>649639171.1400001</v>
      </c>
    </row>
    <row r="14" spans="2:8" x14ac:dyDescent="0.25">
      <c r="B14" s="14" t="s">
        <v>19</v>
      </c>
      <c r="C14" s="8">
        <v>176679476.69999999</v>
      </c>
      <c r="D14" s="12">
        <v>147941832.13999999</v>
      </c>
      <c r="E14" s="8">
        <f t="shared" si="0"/>
        <v>324621308.83999997</v>
      </c>
      <c r="F14" s="12">
        <v>258038581.16</v>
      </c>
      <c r="G14" s="8">
        <v>258038581.16</v>
      </c>
      <c r="H14" s="12">
        <f t="shared" si="1"/>
        <v>66582727.679999977</v>
      </c>
    </row>
    <row r="15" spans="2:8" x14ac:dyDescent="0.25">
      <c r="B15" s="14" t="s">
        <v>20</v>
      </c>
      <c r="C15" s="8">
        <v>486860979.75</v>
      </c>
      <c r="D15" s="12">
        <v>31518266</v>
      </c>
      <c r="E15" s="8">
        <f t="shared" si="0"/>
        <v>518379245.75</v>
      </c>
      <c r="F15" s="12">
        <v>286396403.08999997</v>
      </c>
      <c r="G15" s="8">
        <v>285995132.32999998</v>
      </c>
      <c r="H15" s="12">
        <f t="shared" si="1"/>
        <v>231982842.66000003</v>
      </c>
    </row>
    <row r="16" spans="2:8" x14ac:dyDescent="0.25">
      <c r="B16" s="14" t="s">
        <v>21</v>
      </c>
      <c r="C16" s="8">
        <v>2576718949.98</v>
      </c>
      <c r="D16" s="12">
        <v>65851755.939999998</v>
      </c>
      <c r="E16" s="8">
        <f t="shared" si="0"/>
        <v>2642570705.9200001</v>
      </c>
      <c r="F16" s="12">
        <v>1821366680.1600001</v>
      </c>
      <c r="G16" s="8">
        <v>1801622438</v>
      </c>
      <c r="H16" s="12">
        <f t="shared" si="1"/>
        <v>821204025.75999999</v>
      </c>
    </row>
    <row r="17" spans="1:9" x14ac:dyDescent="0.25">
      <c r="B17" s="14" t="s">
        <v>22</v>
      </c>
      <c r="C17" s="8">
        <v>35709312.350000001</v>
      </c>
      <c r="D17" s="12">
        <v>-618846.65</v>
      </c>
      <c r="E17" s="8">
        <f t="shared" si="0"/>
        <v>35090465.700000003</v>
      </c>
      <c r="F17" s="12">
        <v>22096620.600000001</v>
      </c>
      <c r="G17" s="8">
        <v>22096620.600000001</v>
      </c>
      <c r="H17" s="12">
        <f t="shared" si="1"/>
        <v>12993845.100000001</v>
      </c>
    </row>
    <row r="18" spans="1:9" ht="42.75" customHeight="1" x14ac:dyDescent="0.25">
      <c r="B18" s="14" t="s">
        <v>23</v>
      </c>
      <c r="C18" s="8">
        <v>1750522604.6300001</v>
      </c>
      <c r="D18" s="12">
        <v>24672536.699999999</v>
      </c>
      <c r="E18" s="8">
        <f t="shared" si="0"/>
        <v>1775195141.3300002</v>
      </c>
      <c r="F18" s="12">
        <v>874769319.61000001</v>
      </c>
      <c r="G18" s="8">
        <v>869828705.19000006</v>
      </c>
      <c r="H18" s="12">
        <f t="shared" si="1"/>
        <v>900425821.72000015</v>
      </c>
    </row>
    <row r="19" spans="1:9" ht="44.25" customHeight="1" x14ac:dyDescent="0.25">
      <c r="B19" s="14" t="s">
        <v>24</v>
      </c>
      <c r="C19" s="8">
        <v>2308491714.1300001</v>
      </c>
      <c r="D19" s="12">
        <v>169881717.94</v>
      </c>
      <c r="E19" s="8">
        <f t="shared" si="0"/>
        <v>2478373432.0700002</v>
      </c>
      <c r="F19" s="12">
        <v>1576256114.1700001</v>
      </c>
      <c r="G19" s="8">
        <v>1552552405.76</v>
      </c>
      <c r="H19" s="12">
        <f t="shared" si="1"/>
        <v>902117317.9000001</v>
      </c>
    </row>
    <row r="20" spans="1:9" ht="47.25" x14ac:dyDescent="0.25">
      <c r="B20" s="14" t="s">
        <v>25</v>
      </c>
      <c r="C20" s="8">
        <v>619625136.03999996</v>
      </c>
      <c r="D20" s="12">
        <v>76704063.420000002</v>
      </c>
      <c r="E20" s="8">
        <f t="shared" si="0"/>
        <v>696329199.45999992</v>
      </c>
      <c r="F20" s="12">
        <v>509792698.04000002</v>
      </c>
      <c r="G20" s="8">
        <v>509792698.04000002</v>
      </c>
      <c r="H20" s="12">
        <f t="shared" si="1"/>
        <v>186536501.4199999</v>
      </c>
    </row>
    <row r="21" spans="1:9" ht="31.5" x14ac:dyDescent="0.25">
      <c r="B21" s="14" t="s">
        <v>26</v>
      </c>
      <c r="C21" s="8">
        <v>377379842.88</v>
      </c>
      <c r="D21" s="12">
        <v>-73171288.650000006</v>
      </c>
      <c r="E21" s="8">
        <f t="shared" si="0"/>
        <v>304208554.23000002</v>
      </c>
      <c r="F21" s="12">
        <v>165657289.63999999</v>
      </c>
      <c r="G21" s="8">
        <v>164931186.19999999</v>
      </c>
      <c r="H21" s="12">
        <f t="shared" si="1"/>
        <v>138551264.59000003</v>
      </c>
    </row>
    <row r="22" spans="1:9" ht="31.5" x14ac:dyDescent="0.25">
      <c r="B22" s="14" t="s">
        <v>27</v>
      </c>
      <c r="C22" s="8">
        <v>1508059175.98</v>
      </c>
      <c r="D22" s="12">
        <v>320493579.60000002</v>
      </c>
      <c r="E22" s="8">
        <f t="shared" si="0"/>
        <v>1828552755.5799999</v>
      </c>
      <c r="F22" s="12">
        <v>837241097.04999995</v>
      </c>
      <c r="G22" s="8">
        <v>837142845.04999995</v>
      </c>
      <c r="H22" s="12">
        <f t="shared" si="1"/>
        <v>991311658.52999997</v>
      </c>
    </row>
    <row r="23" spans="1:9" ht="51.75" customHeight="1" x14ac:dyDescent="0.25">
      <c r="B23" s="14" t="s">
        <v>28</v>
      </c>
      <c r="C23" s="8">
        <v>247565609.41999999</v>
      </c>
      <c r="D23" s="12">
        <v>22370434.140000001</v>
      </c>
      <c r="E23" s="8">
        <f t="shared" si="0"/>
        <v>269936043.56</v>
      </c>
      <c r="F23" s="12">
        <v>170869155.41999999</v>
      </c>
      <c r="G23" s="8">
        <v>169592489.12</v>
      </c>
      <c r="H23" s="12">
        <f t="shared" si="1"/>
        <v>99066888.140000015</v>
      </c>
    </row>
    <row r="24" spans="1:9" ht="31.5" x14ac:dyDescent="0.25">
      <c r="B24" s="14" t="s">
        <v>29</v>
      </c>
      <c r="C24" s="8">
        <v>157709496.11000001</v>
      </c>
      <c r="D24" s="12">
        <v>-4554307</v>
      </c>
      <c r="E24" s="8">
        <f t="shared" si="0"/>
        <v>153155189.11000001</v>
      </c>
      <c r="F24" s="12">
        <v>100931058.36</v>
      </c>
      <c r="G24" s="8">
        <v>100931058.36</v>
      </c>
      <c r="H24" s="12">
        <f t="shared" si="1"/>
        <v>52224130.750000015</v>
      </c>
    </row>
    <row r="25" spans="1:9" ht="64.5" customHeight="1" x14ac:dyDescent="0.25">
      <c r="B25" s="14" t="s">
        <v>34</v>
      </c>
      <c r="C25" s="8">
        <v>180983861.99000001</v>
      </c>
      <c r="D25" s="22">
        <v>3702851.02</v>
      </c>
      <c r="E25" s="8">
        <f t="shared" si="0"/>
        <v>184686713.01000002</v>
      </c>
      <c r="F25" s="12">
        <v>114073789.90000001</v>
      </c>
      <c r="G25" s="8">
        <v>113883509.25</v>
      </c>
      <c r="H25" s="12">
        <f t="shared" si="1"/>
        <v>70612923.110000014</v>
      </c>
    </row>
    <row r="26" spans="1:9" ht="16.5" x14ac:dyDescent="0.25">
      <c r="B26" s="13" t="s">
        <v>10</v>
      </c>
      <c r="C26" s="19">
        <f>SUM(C11:C25)</f>
        <v>12392233203.999998</v>
      </c>
      <c r="D26" s="19">
        <f>SUM(D11:D25)</f>
        <v>937920453.08999991</v>
      </c>
      <c r="E26" s="19">
        <f>SUM(C26+D26)</f>
        <v>13330153657.089998</v>
      </c>
      <c r="F26" s="20">
        <f>SUM(F11:F25)</f>
        <v>8103386117.1300001</v>
      </c>
      <c r="G26" s="20">
        <f>SUM(G11:G25)</f>
        <v>7985977386.4199991</v>
      </c>
      <c r="H26" s="23">
        <f>E26-F26</f>
        <v>5226767539.9599981</v>
      </c>
    </row>
    <row r="27" spans="1:9" x14ac:dyDescent="0.25">
      <c r="B27" s="6" t="s">
        <v>14</v>
      </c>
      <c r="C27" s="5"/>
      <c r="D27" s="5"/>
      <c r="E27" s="15"/>
      <c r="F27" s="15"/>
      <c r="G27" s="15"/>
      <c r="H27" s="17"/>
    </row>
    <row r="28" spans="1:9" x14ac:dyDescent="0.25">
      <c r="B28" s="7"/>
      <c r="C28" s="16"/>
      <c r="D28" s="16"/>
      <c r="E28" s="16"/>
      <c r="F28" s="16"/>
      <c r="G28" s="16"/>
      <c r="H28" s="16"/>
      <c r="I28" s="1"/>
    </row>
    <row r="29" spans="1:9" x14ac:dyDescent="0.25">
      <c r="B29" s="24"/>
      <c r="C29" s="24"/>
      <c r="D29" s="24"/>
      <c r="E29" s="7"/>
      <c r="F29" s="7"/>
      <c r="G29" s="7"/>
      <c r="H29" s="7"/>
      <c r="I29" s="1"/>
    </row>
    <row r="30" spans="1:9" ht="15.75" customHeight="1" x14ac:dyDescent="0.25">
      <c r="A30" s="2"/>
      <c r="B30" s="47" t="s">
        <v>31</v>
      </c>
      <c r="C30" s="47"/>
      <c r="D30" s="47"/>
      <c r="E30" s="5"/>
      <c r="F30" s="41" t="s">
        <v>15</v>
      </c>
      <c r="G30" s="41"/>
    </row>
    <row r="31" spans="1:9" x14ac:dyDescent="0.25">
      <c r="A31" s="2"/>
      <c r="B31" s="26" t="s">
        <v>32</v>
      </c>
      <c r="C31" s="26"/>
      <c r="D31" s="26"/>
      <c r="E31" s="5"/>
      <c r="F31" s="26" t="s">
        <v>30</v>
      </c>
      <c r="G31" s="26"/>
    </row>
    <row r="32" spans="1:9" x14ac:dyDescent="0.25">
      <c r="A32" s="2"/>
      <c r="B32" s="18"/>
      <c r="C32" s="18"/>
      <c r="D32" s="18"/>
      <c r="E32" s="5"/>
      <c r="F32" s="25"/>
      <c r="G32" s="25"/>
    </row>
    <row r="33" spans="1:7" ht="3.75" customHeight="1" x14ac:dyDescent="0.25">
      <c r="A33" s="2"/>
      <c r="C33" s="5"/>
      <c r="D33" s="5"/>
      <c r="E33" s="5"/>
      <c r="F33" s="5"/>
      <c r="G33" s="5"/>
    </row>
    <row r="34" spans="1:7" ht="20.25" customHeight="1" x14ac:dyDescent="0.25">
      <c r="A34" s="2"/>
      <c r="B34" s="6" t="s">
        <v>14</v>
      </c>
      <c r="C34" s="5"/>
      <c r="D34" s="5"/>
      <c r="E34" s="5"/>
      <c r="F34" s="5"/>
      <c r="G34" s="5"/>
    </row>
    <row r="35" spans="1:7" x14ac:dyDescent="0.25">
      <c r="A35" s="2"/>
      <c r="B35" s="5"/>
      <c r="C35" s="5"/>
      <c r="D35" s="5"/>
      <c r="E35" s="5"/>
      <c r="F35" s="5"/>
      <c r="G35" s="5"/>
    </row>
    <row r="36" spans="1:7" x14ac:dyDescent="0.25"/>
    <row r="37" spans="1:7" x14ac:dyDescent="0.25"/>
    <row r="38" spans="1:7" x14ac:dyDescent="0.25"/>
    <row r="39" spans="1:7" x14ac:dyDescent="0.25"/>
    <row r="40" spans="1:7" x14ac:dyDescent="0.25"/>
    <row r="41" spans="1:7" x14ac:dyDescent="0.25"/>
    <row r="42" spans="1:7" x14ac:dyDescent="0.25"/>
  </sheetData>
  <sheetProtection formatCells="0" insertRows="0"/>
  <mergeCells count="14">
    <mergeCell ref="B29:D29"/>
    <mergeCell ref="F32:G32"/>
    <mergeCell ref="B31:D31"/>
    <mergeCell ref="B2:H2"/>
    <mergeCell ref="B8:B10"/>
    <mergeCell ref="B3:H3"/>
    <mergeCell ref="B4:H4"/>
    <mergeCell ref="B6:H6"/>
    <mergeCell ref="F30:G30"/>
    <mergeCell ref="F31:G31"/>
    <mergeCell ref="C8:G8"/>
    <mergeCell ref="H8:H9"/>
    <mergeCell ref="B30:D30"/>
    <mergeCell ref="B5:H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2" orientation="landscape" r:id="rId1"/>
  <colBreaks count="1" manualBreakCount="1">
    <brk id="9" max="33" man="1"/>
  </colBreaks>
  <ignoredErrors>
    <ignoredError sqref="F26:G26" formulaRange="1"/>
    <ignoredError sqref="E2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CLASS ADMVA </vt:lpstr>
      <vt:lpstr>'CLASS ADMVA 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cgloria</dc:creator>
  <cp:lastModifiedBy>Claudia Gloria Bello</cp:lastModifiedBy>
  <cp:revision/>
  <cp:lastPrinted>2025-09-12T15:29:13Z</cp:lastPrinted>
  <dcterms:created xsi:type="dcterms:W3CDTF">2014-09-04T16:46:21Z</dcterms:created>
  <dcterms:modified xsi:type="dcterms:W3CDTF">2025-10-14T06:01:41Z</dcterms:modified>
</cp:coreProperties>
</file>