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Nueva carpeta\"/>
    </mc:Choice>
  </mc:AlternateContent>
  <xr:revisionPtr revIDLastSave="0" documentId="8_{85895DF8-0913-4369-A065-F049E5A1C03F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<sst xmlns="http://schemas.openxmlformats.org/spreadsheetml/2006/main" count="45" uniqueCount="37">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</sst>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D1" zoomScaleNormal="100" workbookViewId="0">
      <selection activeCell="F35" sqref="F35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12" t="s">
        <v>20</v>
      </c>
      <c r="D2" s="112"/>
      <c r="E2" s="112"/>
      <c r="F2" s="112"/>
      <c r="G2" s="112"/>
      <c r="H2" s="113"/>
      <c r="I2" s="13"/>
      <c r="J2" s="14"/>
    </row>
    <row r="3" spans="1:11" s="15" customFormat="1" ht="21" customHeight="1" x14ac:dyDescent="0.25">
      <c r="A3" s="8"/>
      <c r="B3" s="44"/>
      <c r="C3" s="114" t="s">
        <v>0</v>
      </c>
      <c r="D3" s="114"/>
      <c r="E3" s="114"/>
      <c r="F3" s="114"/>
      <c r="G3" s="114"/>
      <c r="H3" s="115"/>
    </row>
    <row r="4" spans="1:11" s="12" customFormat="1" ht="20.25" customHeight="1" x14ac:dyDescent="0.25">
      <c r="A4" s="8"/>
      <c r="B4" s="45"/>
      <c r="C4" s="114" t="s">
        <v>36</v>
      </c>
      <c r="D4" s="114"/>
      <c r="E4" s="114"/>
      <c r="F4" s="114"/>
      <c r="G4" s="114"/>
      <c r="H4" s="115"/>
      <c r="I4" s="16"/>
      <c r="J4" s="17"/>
      <c r="K4" s="17"/>
    </row>
    <row r="5" spans="1:11" s="12" customFormat="1" ht="18" customHeight="1" x14ac:dyDescent="0.25">
      <c r="A5" s="18"/>
      <c r="B5" s="46"/>
      <c r="C5" s="116" t="s">
        <v>21</v>
      </c>
      <c r="D5" s="116"/>
      <c r="E5" s="116"/>
      <c r="F5" s="116"/>
      <c r="G5" s="116"/>
      <c r="H5" s="117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18" t="s">
        <v>2</v>
      </c>
      <c r="C7" s="119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101" t="s">
        <v>29</v>
      </c>
      <c r="C9" s="111"/>
      <c r="D9" s="51">
        <f>SUM(D10:D12)</f>
        <v>1947501537.26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1947501537.26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1947501537.26</v>
      </c>
      <c r="E11" s="54">
        <v>0</v>
      </c>
      <c r="F11" s="53">
        <v>0</v>
      </c>
      <c r="G11" s="54">
        <v>0</v>
      </c>
      <c r="H11" s="53">
        <f t="shared" si="1"/>
        <v>1947501537.26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101" t="s">
        <v>30</v>
      </c>
      <c r="C14" s="111"/>
      <c r="D14" s="51">
        <f>SUM(D15:D19)</f>
        <v>0</v>
      </c>
      <c r="E14" s="52">
        <f>SUM(E15:E19)</f>
        <v>34301234649.48</v>
      </c>
      <c r="F14" s="51">
        <f t="shared" ref="F14:H14" si="2">SUM(F15:F19)</f>
        <v>1018365762.45</v>
      </c>
      <c r="G14" s="52">
        <f t="shared" si="2"/>
        <v>0</v>
      </c>
      <c r="H14" s="51">
        <f t="shared" si="2"/>
        <v>35319600411.93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1018365762.45</v>
      </c>
      <c r="G15" s="54">
        <v>0</v>
      </c>
      <c r="H15" s="53">
        <f>SUM(D15:G15)</f>
        <v>1018365762.45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2986905286.0700002</v>
      </c>
      <c r="F16" s="53">
        <v>0</v>
      </c>
      <c r="G16" s="54">
        <v>0</v>
      </c>
      <c r="H16" s="53">
        <f>SUM(D16:G16)</f>
        <v>2986905286.0700002</v>
      </c>
    </row>
    <row r="17" spans="1:8" ht="15" x14ac:dyDescent="0.25">
      <c r="B17" s="97" t="s">
        <v>10</v>
      </c>
      <c r="C17" s="98"/>
      <c r="D17" s="53">
        <v>0</v>
      </c>
      <c r="E17" s="60">
        <v>29519550292.5</v>
      </c>
      <c r="F17" s="57">
        <v>0</v>
      </c>
      <c r="G17" s="54">
        <v>0</v>
      </c>
      <c r="H17" s="53">
        <f t="shared" ref="H17:H19" si="3">SUM(D17:G17)</f>
        <v>29519550292.5</v>
      </c>
    </row>
    <row r="18" spans="1:8" ht="15" x14ac:dyDescent="0.25">
      <c r="B18" s="97" t="s">
        <v>11</v>
      </c>
      <c r="C18" s="98"/>
      <c r="D18" s="53">
        <v>0</v>
      </c>
      <c r="E18" s="60">
        <v>1380929.41</v>
      </c>
      <c r="F18" s="57">
        <v>0</v>
      </c>
      <c r="G18" s="54">
        <v>0</v>
      </c>
      <c r="H18" s="53">
        <f t="shared" si="3"/>
        <v>1380929.41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99" t="s">
        <v>31</v>
      </c>
      <c r="C21" s="100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05" t="s">
        <v>28</v>
      </c>
      <c r="C25" s="106"/>
      <c r="D25" s="51">
        <f>SUM(D9)</f>
        <v>1947501537.26</v>
      </c>
      <c r="E25" s="52">
        <f>SUM(E14)</f>
        <v>34301234649.48</v>
      </c>
      <c r="F25" s="51">
        <f>SUM(F14)</f>
        <v>1018365762.45</v>
      </c>
      <c r="G25" s="52">
        <v>0</v>
      </c>
      <c r="H25" s="51">
        <f>SUM(H14+H9)</f>
        <v>37267101949.190002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101" t="s">
        <v>32</v>
      </c>
      <c r="C27" s="102"/>
      <c r="D27" s="51">
        <f>SUM(D28:D30)</f>
        <v>94570057.530000001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94570057.530000001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94570057.530000001</v>
      </c>
      <c r="E29" s="66">
        <v>0</v>
      </c>
      <c r="F29" s="65">
        <v>0</v>
      </c>
      <c r="G29" s="66">
        <v>0</v>
      </c>
      <c r="H29" s="53">
        <f>SUM(D29)</f>
        <v>94570057.530000001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101" t="s">
        <v>33</v>
      </c>
      <c r="C32" s="111"/>
      <c r="D32" s="51">
        <f>SUM(D33:D37)</f>
        <v>0</v>
      </c>
      <c r="E32" s="52">
        <f>SUM(E33:E37)</f>
        <v>1019627609.55</v>
      </c>
      <c r="F32" s="51">
        <f t="shared" ref="F32:G32" si="5">SUM(F33:F37)</f>
        <v>1324669311.7099998</v>
      </c>
      <c r="G32" s="52">
        <f t="shared" si="5"/>
        <v>0</v>
      </c>
      <c r="H32" s="51">
        <f>SUM(H33:H37)</f>
        <v>2344296921.2599998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2350242785.4899998</v>
      </c>
      <c r="G33" s="66">
        <v>0</v>
      </c>
      <c r="H33" s="53">
        <f>SUM(F33:G33)</f>
        <v>2350242785.4899998</v>
      </c>
    </row>
    <row r="34" spans="1:8" ht="15" x14ac:dyDescent="0.25">
      <c r="B34" s="97" t="s">
        <v>9</v>
      </c>
      <c r="C34" s="98"/>
      <c r="D34" s="65">
        <v>0</v>
      </c>
      <c r="E34" s="60">
        <v>1019627609.55</v>
      </c>
      <c r="F34" s="55">
        <v>-1018365762.45</v>
      </c>
      <c r="G34" s="66">
        <v>0</v>
      </c>
      <c r="H34" s="53">
        <f>SUM(D34:F34)</f>
        <v>1261847.0999999046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-7207711.3300000001</v>
      </c>
      <c r="G35" s="66">
        <v>0</v>
      </c>
      <c r="H35" s="53">
        <f>SUM(F35:G35)</f>
        <v>-7207711.3300000001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0</v>
      </c>
      <c r="G36" s="66">
        <v>0</v>
      </c>
      <c r="H36" s="53">
        <f>SUM(D36:G36)</f>
        <v>0</v>
      </c>
    </row>
    <row r="37" spans="1:8" ht="24.75" customHeight="1" x14ac:dyDescent="0.25">
      <c r="B37" s="107" t="s">
        <v>4</v>
      </c>
      <c r="C37" s="108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101" t="s">
        <v>34</v>
      </c>
      <c r="C39" s="111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07" t="s">
        <v>19</v>
      </c>
      <c r="C40" s="108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07" t="s">
        <v>16</v>
      </c>
      <c r="C41" s="108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09"/>
      <c r="C42" s="110"/>
      <c r="D42" s="68"/>
      <c r="E42" s="69"/>
      <c r="F42" s="70"/>
      <c r="G42" s="71"/>
      <c r="H42" s="68"/>
    </row>
    <row r="43" spans="1:8" ht="33" customHeight="1" x14ac:dyDescent="0.25">
      <c r="B43" s="103" t="s">
        <v>35</v>
      </c>
      <c r="C43" s="104"/>
      <c r="D43" s="72">
        <f>SUM(D25+D27)</f>
        <v>2042071594.79</v>
      </c>
      <c r="E43" s="73">
        <f>SUM(E25+E32)</f>
        <v>35320862259.029999</v>
      </c>
      <c r="F43" s="72">
        <f>SUM(F25+F32)</f>
        <v>2343035074.1599998</v>
      </c>
      <c r="G43" s="73">
        <f>SUM(G25+G27)</f>
        <v>0</v>
      </c>
      <c r="H43" s="72">
        <f>SUM(H25+H27+H32)</f>
        <v>39705968927.980003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96"/>
      <c r="C47" s="96"/>
      <c r="D47" s="96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23</v>
      </c>
      <c r="F48" s="90" t="s">
        <v>25</v>
      </c>
      <c r="H48" s="91"/>
    </row>
    <row r="49" spans="1:16384" s="9" customFormat="1" ht="13.5" hidden="1" customHeight="1" x14ac:dyDescent="0.2">
      <c r="A49" s="81"/>
      <c r="B49" s="92"/>
      <c r="C49" s="120" t="s">
        <v>26</v>
      </c>
      <c r="D49" s="120"/>
      <c r="F49" s="93" t="s">
        <v>24</v>
      </c>
      <c r="H49" s="94"/>
    </row>
    <row r="50" spans="1:16384" ht="15" hidden="1" x14ac:dyDescent="0.25">
      <c r="B50" s="2"/>
      <c r="C50" s="121" t="s">
        <v>27</v>
      </c>
      <c r="D50" s="121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95"/>
      <c r="F52" s="95"/>
      <c r="G52" s="95"/>
      <c r="H52" s="95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  <mergeCell ref="B9:C9"/>
    <mergeCell ref="B10:C10"/>
    <mergeCell ref="B11:C11"/>
    <mergeCell ref="B12:C12"/>
    <mergeCell ref="B14:C14"/>
    <mergeCell ref="C2:H2"/>
    <mergeCell ref="C3:H3"/>
    <mergeCell ref="C4:H4"/>
    <mergeCell ref="C5:H5"/>
    <mergeCell ref="B7:C7"/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2025-10-14T03:58:28Z</cp:lastPrinted>
  <dcterms:created xsi:type="dcterms:W3CDTF">2014-09-04T19:19:04Z</dcterms:created>
  <dcterms:modified xsi:type="dcterms:W3CDTF">2025-10-14T03:58:43Z</dcterms:modified>
</cp:coreProperties>
</file>