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Cultura Fisica y Deportes\"/>
    </mc:Choice>
  </mc:AlternateContent>
  <xr:revisionPtr revIDLastSave="0" documentId="13_ncr:1_{604C8F86-A67D-4F97-887E-B0ED678ACDA8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port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K13" i="1" l="1"/>
  <c r="J13" i="1" l="1"/>
  <c r="E13" i="1" l="1"/>
  <c r="F13" i="1" l="1"/>
  <c r="G13" i="1"/>
  <c r="H13" i="1"/>
  <c r="I13" i="1"/>
  <c r="L13" i="1"/>
  <c r="M13" i="1"/>
  <c r="N13" i="1"/>
  <c r="O13" i="1"/>
  <c r="P13" i="1"/>
  <c r="D13" i="1" l="1"/>
  <c r="Q7" i="1" l="1"/>
  <c r="R12" i="1" s="1"/>
  <c r="Q8" i="1"/>
  <c r="Q9" i="1"/>
  <c r="Q10" i="1"/>
  <c r="Q11" i="1"/>
  <c r="Q6" i="1"/>
  <c r="R6" i="1" s="1"/>
  <c r="R8" i="1" l="1"/>
  <c r="R11" i="1"/>
  <c r="R10" i="1"/>
  <c r="R9" i="1"/>
  <c r="R7" i="1"/>
</calcChain>
</file>

<file path=xl/sharedStrings.xml><?xml version="1.0" encoding="utf-8"?>
<sst xmlns="http://schemas.openxmlformats.org/spreadsheetml/2006/main" count="33" uniqueCount="24">
  <si>
    <t>AYUNTAMIENTO DE ZAPOPAN, JALISCO</t>
  </si>
  <si>
    <t>COMISIÓN COLEGIADA Y PERMANENTE DE DEPORTES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</si>
  <si>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</si>
  <si>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</si>
  <si>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</si>
  <si>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</si>
  <si>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</si>
  <si>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</si>
  <si>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</si>
  <si>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Gabriel Alberto Lara Castro</t>
  </si>
  <si>
    <t>Nancy Naraly González Ramírez</t>
  </si>
  <si>
    <t>Daniel Guzmán Núñez</t>
  </si>
  <si>
    <t>Juan José Frangie Saade</t>
  </si>
  <si>
    <t>Mauro Lomelí Aguirre</t>
  </si>
  <si>
    <t>Porcentaje de 
Asistencia por Regidor</t>
  </si>
  <si>
    <t>% TOTAL DE ASISTENCIA POR SESIÓN</t>
  </si>
  <si>
    <t>REGISTRO DE ASISTENCIA</t>
  </si>
  <si>
    <t>Noviembre</t>
  </si>
  <si>
    <t>Diciembre</t>
  </si>
  <si>
    <t>MC</t>
  </si>
  <si>
    <t>MORENA</t>
  </si>
  <si>
    <t>ESTADÍSTICA DE ASISTENCIA 2025</t>
  </si>
  <si>
    <t>PAN</t>
  </si>
  <si>
    <t>Rosa Icela Diaz Gurrola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</si>
</sst>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10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COMISIÓN EDILICIA DE DEPORTES</a:t>
            </a:r>
            <a:endParaRPr lang="es-MX" sz="10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Deportes'!$Q$6:$Q$11</c:f>
              <c:numCache>
                <c:formatCode>General</c:formatCode>
                <c:ptCount val="6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1000" b="1">
                <a:latin typeface="Century Gothic" panose="020B0502020202020204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Deportes'!$Q$6:$Q$11</c:f>
              <c:numCache>
                <c:formatCode>General</c:formatCode>
                <c:ptCount val="6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DEPORTES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Deportes'!$D$5:$P$5</c:f>
              <c:strCache>
                <c:ptCount val="13"/>
                <c:pt idx="0">
                  <c:v>16/01/2025</c:v>
                </c:pt>
                <c:pt idx="1">
                  <c:v>24/01/2025</c:v>
                </c:pt>
                <c:pt idx="2">
                  <c:v>13/02/2025</c:v>
                </c:pt>
                <c:pt idx="3">
                  <c:v>14/03/2025</c:v>
                </c:pt>
                <c:pt idx="4">
                  <c:v>28/04/2025</c:v>
                </c:pt>
                <c:pt idx="5">
                  <c:v>22/05/2025</c:v>
                </c:pt>
                <c:pt idx="6">
                  <c:v>26/06/2025</c:v>
                </c:pt>
                <c:pt idx="7">
                  <c:v>24/07/2025</c:v>
                </c:pt>
                <c:pt idx="8">
                  <c:v>18/08/2025</c:v>
                </c:pt>
                <c:pt idx="9">
                  <c:v>12/09/2025</c:v>
                </c:pt>
                <c:pt idx="10">
                  <c:v>21/10/2025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'Comisión Deportes'!$D$13:$P$13</c:f>
              <c:numCache>
                <c:formatCode>0</c:formatCode>
                <c:ptCount val="13"/>
                <c:pt idx="0">
                  <c:v>66.666666666666657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66.666666666666657</c:v>
                </c:pt>
                <c:pt idx="6">
                  <c:v>83.333333333333343</c:v>
                </c:pt>
                <c:pt idx="7">
                  <c:v>66.666666666666657</c:v>
                </c:pt>
                <c:pt idx="8">
                  <c:v>83.333333333333343</c:v>
                </c:pt>
                <c:pt idx="9">
                  <c:v>66.666666666666657</c:v>
                </c:pt>
                <c:pt idx="10">
                  <c:v>66.666666666666657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8</xdr:col>
      <xdr:colOff>19050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819150</xdr:colOff>
      <xdr:row>14</xdr:row>
      <xdr:rowOff>0</xdr:rowOff>
    </xdr:from>
    <xdr:to>
      <xdr:col>18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790575</xdr:colOff>
      <xdr:row>31</xdr:row>
      <xdr:rowOff>33337</xdr:rowOff>
    </xdr:from>
    <xdr:to>
      <xdr:col>14</xdr:col>
      <xdr:colOff>342900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742949</xdr:colOff>
      <xdr:row>0</xdr:row>
      <xdr:rowOff>28575</xdr:rowOff>
    </xdr:from>
    <xdr:to>
      <xdr:col>0</xdr:col>
      <xdr:colOff>1533524</xdr:colOff>
      <xdr:row>2</xdr:row>
      <xdr:rowOff>274929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9EC4C5-17BE-43C1-B204-E99D631C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8575"/>
          <a:ext cx="790575" cy="87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295274</xdr:colOff>
      <xdr:row>0</xdr:row>
      <xdr:rowOff>9525</xdr:rowOff>
    </xdr:from>
    <xdr:to>
      <xdr:col>17</xdr:col>
      <xdr:colOff>1085849</xdr:colOff>
      <xdr:row>2</xdr:row>
      <xdr:rowOff>255879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BC8FF2-0C84-4BFB-AF14-EF83D92F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4" y="9525"/>
          <a:ext cx="790575" cy="87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3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6" width="12.7109375" style="1" customWidth="1"/>
    <col min="17" max="18" width="20.7109375" style="1" customWidth="1"/>
    <col min="19" max="16384" width="11.42578125" style="1"/>
  </cols>
  <sheetData>
    <row r="1" spans="1:18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24.95" customHeight="1" x14ac:dyDescent="0.25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24.95" customHeight="1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s="3" customFormat="1" ht="24.95" customHeight="1" x14ac:dyDescent="0.3">
      <c r="A4" s="22" t="s">
        <v>2</v>
      </c>
      <c r="B4" s="22" t="s">
        <v>3</v>
      </c>
      <c r="C4" s="22" t="s">
        <v>4</v>
      </c>
      <c r="D4" s="22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s="3" customFormat="1" ht="30" customHeight="1" x14ac:dyDescent="0.3">
      <c r="A5" s="22"/>
      <c r="B5" s="22"/>
      <c r="C5" s="22"/>
      <c r="D5" s="5">
        <v>45673</v>
      </c>
      <c r="E5" s="5">
        <v>45681</v>
      </c>
      <c r="F5" s="5">
        <v>45701</v>
      </c>
      <c r="G5" s="5">
        <v>45730</v>
      </c>
      <c r="H5" s="5">
        <v>45775</v>
      </c>
      <c r="I5" s="5">
        <v>45799</v>
      </c>
      <c r="J5" s="5">
        <v>45834</v>
      </c>
      <c r="K5" s="5">
        <v>45862</v>
      </c>
      <c r="L5" s="5">
        <v>45887</v>
      </c>
      <c r="M5" s="5">
        <v>45912</v>
      </c>
      <c r="N5" s="5">
        <v>45951</v>
      </c>
      <c r="O5" s="5" t="s">
        <v>17</v>
      </c>
      <c r="P5" s="5" t="s">
        <v>18</v>
      </c>
      <c r="Q5" s="6" t="s">
        <v>7</v>
      </c>
      <c r="R5" s="6" t="s">
        <v>14</v>
      </c>
    </row>
    <row r="6" spans="1:18" s="3" customFormat="1" ht="30" customHeight="1" x14ac:dyDescent="0.3">
      <c r="A6" s="4" t="s">
        <v>8</v>
      </c>
      <c r="B6" s="2" t="s">
        <v>5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14">
        <v>1</v>
      </c>
      <c r="L6" s="14">
        <v>1</v>
      </c>
      <c r="M6" s="14">
        <v>1</v>
      </c>
      <c r="N6" s="14">
        <v>1</v>
      </c>
      <c r="O6" s="2"/>
      <c r="P6" s="2"/>
      <c r="Q6" s="9">
        <f t="shared" ref="Q6:Q12" si="0">SUM(D6:P6)</f>
        <v>11</v>
      </c>
      <c r="R6" s="12">
        <f>(Q6*100)/(Q6)</f>
        <v>100</v>
      </c>
    </row>
    <row r="7" spans="1:18" s="3" customFormat="1" ht="30" customHeight="1" x14ac:dyDescent="0.3">
      <c r="A7" s="4" t="s">
        <v>9</v>
      </c>
      <c r="B7" s="2" t="s">
        <v>6</v>
      </c>
      <c r="C7" s="2" t="s">
        <v>19</v>
      </c>
      <c r="D7" s="2">
        <v>1</v>
      </c>
      <c r="E7" s="2">
        <v>0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14">
        <v>1</v>
      </c>
      <c r="L7" s="14">
        <v>1</v>
      </c>
      <c r="M7" s="14">
        <v>1</v>
      </c>
      <c r="N7" s="14">
        <v>1</v>
      </c>
      <c r="O7" s="2"/>
      <c r="P7" s="2"/>
      <c r="Q7" s="9">
        <f t="shared" si="0"/>
        <v>9</v>
      </c>
      <c r="R7" s="12">
        <f>(Q7*100)/(Q6)</f>
        <v>81.818181818181813</v>
      </c>
    </row>
    <row r="8" spans="1:18" s="3" customFormat="1" ht="30" customHeight="1" x14ac:dyDescent="0.3">
      <c r="A8" s="4" t="s">
        <v>10</v>
      </c>
      <c r="B8" s="2" t="s">
        <v>6</v>
      </c>
      <c r="C8" s="2" t="s">
        <v>19</v>
      </c>
      <c r="D8" s="2">
        <v>0</v>
      </c>
      <c r="E8" s="2">
        <v>1</v>
      </c>
      <c r="F8" s="2">
        <v>0</v>
      </c>
      <c r="G8" s="2">
        <v>1</v>
      </c>
      <c r="H8" s="2">
        <v>1</v>
      </c>
      <c r="I8" s="2">
        <v>1</v>
      </c>
      <c r="J8" s="2">
        <v>1</v>
      </c>
      <c r="K8" s="14">
        <v>0</v>
      </c>
      <c r="L8" s="14">
        <v>1</v>
      </c>
      <c r="M8" s="14">
        <v>1</v>
      </c>
      <c r="N8" s="14">
        <v>1</v>
      </c>
      <c r="O8" s="2"/>
      <c r="P8" s="2"/>
      <c r="Q8" s="9">
        <f t="shared" si="0"/>
        <v>8</v>
      </c>
      <c r="R8" s="12">
        <f>(Q8*100)/(Q6)</f>
        <v>72.727272727272734</v>
      </c>
    </row>
    <row r="9" spans="1:18" s="3" customFormat="1" ht="30" customHeight="1" x14ac:dyDescent="0.3">
      <c r="A9" s="4" t="s">
        <v>11</v>
      </c>
      <c r="B9" s="2" t="s">
        <v>6</v>
      </c>
      <c r="C9" s="2" t="s">
        <v>19</v>
      </c>
      <c r="D9" s="2">
        <v>1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14">
        <v>1</v>
      </c>
      <c r="L9" s="14">
        <v>1</v>
      </c>
      <c r="M9" s="14">
        <v>0</v>
      </c>
      <c r="N9" s="14">
        <v>1</v>
      </c>
      <c r="O9" s="2"/>
      <c r="P9" s="2"/>
      <c r="Q9" s="9">
        <f t="shared" si="0"/>
        <v>9</v>
      </c>
      <c r="R9" s="12">
        <f>(Q9*100)/(Q6)</f>
        <v>81.818181818181813</v>
      </c>
    </row>
    <row r="10" spans="1:18" s="3" customFormat="1" ht="30" customHeight="1" x14ac:dyDescent="0.3">
      <c r="A10" s="4" t="s">
        <v>12</v>
      </c>
      <c r="B10" s="2" t="s">
        <v>6</v>
      </c>
      <c r="C10" s="2" t="s">
        <v>19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14">
        <v>0</v>
      </c>
      <c r="L10" s="14">
        <v>0</v>
      </c>
      <c r="M10" s="14">
        <v>0</v>
      </c>
      <c r="N10" s="14">
        <v>0</v>
      </c>
      <c r="O10" s="2"/>
      <c r="P10" s="2"/>
      <c r="Q10" s="9">
        <f t="shared" si="0"/>
        <v>0</v>
      </c>
      <c r="R10" s="12">
        <f>(Q10*100)/(Q6)</f>
        <v>0</v>
      </c>
    </row>
    <row r="11" spans="1:18" s="3" customFormat="1" ht="30" customHeight="1" x14ac:dyDescent="0.3">
      <c r="A11" s="4" t="s">
        <v>13</v>
      </c>
      <c r="B11" s="2" t="s">
        <v>6</v>
      </c>
      <c r="C11" s="10" t="s">
        <v>20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14">
        <v>1</v>
      </c>
      <c r="L11" s="14">
        <v>1</v>
      </c>
      <c r="M11" s="14">
        <v>1</v>
      </c>
      <c r="N11" s="14">
        <v>0</v>
      </c>
      <c r="O11" s="2"/>
      <c r="P11" s="2"/>
      <c r="Q11" s="9">
        <f t="shared" si="0"/>
        <v>10</v>
      </c>
      <c r="R11" s="12">
        <f>(Q11*100)/(Q6)</f>
        <v>90.909090909090907</v>
      </c>
    </row>
    <row r="12" spans="1:18" s="3" customFormat="1" ht="30" customHeight="1" x14ac:dyDescent="0.3">
      <c r="A12" s="15" t="s">
        <v>23</v>
      </c>
      <c r="B12" s="2" t="s">
        <v>6</v>
      </c>
      <c r="C12" s="13" t="s">
        <v>22</v>
      </c>
      <c r="D12" s="29"/>
      <c r="E12" s="30"/>
      <c r="F12" s="30"/>
      <c r="G12" s="30"/>
      <c r="H12" s="30"/>
      <c r="I12" s="30"/>
      <c r="J12" s="31"/>
      <c r="K12" s="14">
        <v>1</v>
      </c>
      <c r="L12" s="14">
        <v>1</v>
      </c>
      <c r="M12" s="14">
        <v>0</v>
      </c>
      <c r="N12" s="14">
        <v>1</v>
      </c>
      <c r="O12" s="2"/>
      <c r="P12" s="2"/>
      <c r="Q12" s="9">
        <f t="shared" si="0"/>
        <v>3</v>
      </c>
      <c r="R12" s="12">
        <f>(Q12*100)/(Q7)</f>
        <v>33.333333333333336</v>
      </c>
    </row>
    <row r="13" spans="1:18" s="3" customFormat="1" ht="30" customHeight="1" x14ac:dyDescent="0.3">
      <c r="A13" s="23" t="s">
        <v>15</v>
      </c>
      <c r="B13" s="24"/>
      <c r="C13" s="25"/>
      <c r="D13" s="11">
        <f>SUM(D6:D11)/6*100</f>
        <v>66.666666666666657</v>
      </c>
      <c r="E13" s="11">
        <f>SUM(E6:E11)/6*100</f>
        <v>66.666666666666657</v>
      </c>
      <c r="F13" s="11">
        <f t="shared" ref="F13:P13" si="1">SUM(F6:F11)/6*100</f>
        <v>66.666666666666657</v>
      </c>
      <c r="G13" s="11">
        <f t="shared" si="1"/>
        <v>66.666666666666657</v>
      </c>
      <c r="H13" s="11">
        <f t="shared" si="1"/>
        <v>83.333333333333343</v>
      </c>
      <c r="I13" s="11">
        <f t="shared" si="1"/>
        <v>66.666666666666657</v>
      </c>
      <c r="J13" s="11">
        <f>SUM(J6:J11)/6*100</f>
        <v>83.333333333333343</v>
      </c>
      <c r="K13" s="11">
        <f t="shared" si="1"/>
        <v>66.666666666666657</v>
      </c>
      <c r="L13" s="11">
        <f t="shared" si="1"/>
        <v>83.333333333333343</v>
      </c>
      <c r="M13" s="11">
        <f t="shared" si="1"/>
        <v>66.666666666666657</v>
      </c>
      <c r="N13" s="11">
        <f t="shared" si="1"/>
        <v>66.666666666666657</v>
      </c>
      <c r="O13" s="11">
        <f t="shared" si="1"/>
        <v>0</v>
      </c>
      <c r="P13" s="11">
        <f t="shared" si="1"/>
        <v>0</v>
      </c>
      <c r="Q13" s="8"/>
      <c r="R13" s="7"/>
    </row>
  </sheetData>
  <mergeCells count="9">
    <mergeCell ref="A2:R2"/>
    <mergeCell ref="A1:R1"/>
    <mergeCell ref="D4:R4"/>
    <mergeCell ref="A13:C13"/>
    <mergeCell ref="A4:A5"/>
    <mergeCell ref="B4:B5"/>
    <mergeCell ref="C4:C5"/>
    <mergeCell ref="A3:R3"/>
    <mergeCell ref="D12:J12"/>
  </mergeCells>
  <pageMargins left="0.7" right="0.7" top="0.75" bottom="0.75" header="0.3" footer="0.3"/>
  <pageSetup orientation="portrait" r:id="rId1"/>
  <ignoredErrors>
    <ignoredError sqref="D13:G13 H13:N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2025-10-23T20:04:52Z</dcterms:modified>
</cp:coreProperties>
</file>