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Giros Restringidos\"/>
    </mc:Choice>
  </mc:AlternateContent>
  <xr:revisionPtr revIDLastSave="0" documentId="13_ncr:1_{632F0ED8-30F5-43CD-99C2-4C88F29A89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24-2027" sheetId="2" r:id="rId1"/>
  </sheets>
  <definedNames>
    <definedName name="_xlnm.Print_Area" localSheetId="0">'2024-2027'!$A$1:$P$70</definedName>
  </definedNames>
  <calcPr calcId="191029"/>
</workbook>
</file>

<file path=xl/calcChain.xml><?xml version="1.0" encoding="utf-8"?>
<calcChain xmlns="http://schemas.openxmlformats.org/spreadsheetml/2006/main">
  <c r="E24" i="2" l="1"/>
  <c r="F24" i="2"/>
  <c r="G24" i="2"/>
  <c r="H24" i="2" l="1"/>
  <c r="I24" i="2"/>
  <c r="J24" i="2"/>
  <c r="K24" i="2"/>
  <c r="L24" i="2"/>
  <c r="M24" i="2"/>
  <c r="N24" i="2"/>
  <c r="O23" i="2"/>
  <c r="D24" i="2"/>
  <c r="C24" i="2" l="1"/>
  <c r="O6" i="2"/>
  <c r="P23" i="2" s="1"/>
  <c r="O22" i="2" l="1"/>
  <c r="P6" i="2" l="1"/>
  <c r="P22" i="2" l="1"/>
  <c r="O21" i="2"/>
  <c r="O7" i="2" l="1"/>
  <c r="P7" i="2" s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P21" i="2"/>
  <c r="P19" i="2" l="1"/>
  <c r="P20" i="2" l="1"/>
  <c r="P10" i="2"/>
  <c r="P17" i="2"/>
  <c r="P11" i="2"/>
  <c r="P15" i="2"/>
  <c r="P18" i="2"/>
  <c r="P8" i="2"/>
  <c r="P12" i="2"/>
  <c r="P16" i="2"/>
  <c r="P9" i="2"/>
  <c r="P13" i="2"/>
  <c r="P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L7" authorId="0" shapeId="0" xr:uid="{A7A3D5D3-14D2-4B2F-BD74-82181A3E19B7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https://www.zapopan.gob.mx/wp-content/uploads/2025/10/Justificante_Consejo_Giros_15102025_Naraly_Gonzalez.pdf</t>
        </r>
      </text>
    </comment>
    <comment ref="F13" authorId="0" shapeId="0" xr:uid="{D5426B2A-F348-4485-BE78-B0443A944698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https://www.zapopan.gob.mx/wp-content/uploads/2025/04/Justificante_Consejo_Giros_10042025_Karla_Diaz.pdf</t>
        </r>
      </text>
    </comment>
    <comment ref="I13" authorId="0" shapeId="0" xr:uid="{AF7B58DB-2AC7-40B1-AF10-97183CBA7C2E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https://www.zapopan.gob.mx/wp-content/uploads/2025/07/Justificante_Consejo_Giros_17072025_Karla_Diaz.pdf</t>
        </r>
      </text>
    </comment>
    <comment ref="F15" authorId="0" shapeId="0" xr:uid="{9BB11604-F468-42DF-89A4-483A2C76E1FA}">
      <text>
        <r>
          <rPr>
            <b/>
            <sz val="8"/>
            <color indexed="81"/>
            <rFont val="Century Gothic"/>
            <family val="2"/>
          </rPr>
          <t xml:space="preserve">Justificante Inasisitencia: 
</t>
        </r>
        <r>
          <rPr>
            <sz val="8"/>
            <color indexed="81"/>
            <rFont val="Century Gothic"/>
            <family val="2"/>
          </rPr>
          <t>https://www.zapopan.gob.mx/wp-content/uploads/2025/04/Justificante_Consejo_Giros_10042025_Maira_Ines_Mesta.pdf</t>
        </r>
      </text>
    </comment>
    <comment ref="L15" authorId="0" shapeId="0" xr:uid="{795764C8-5FAF-4DF6-8F41-B5B05C91727A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https://www.zapopan.gob.mx/wp-content/uploads/2025/10/Justificante_Consejo_Giros_15102025_Maria_Ines_Mesta.pdf</t>
        </r>
      </text>
    </comment>
    <comment ref="A23" authorId="0" shapeId="0" xr:uid="{6ED2138C-99BF-4EAE-985B-B5E3204B471B}">
      <text>
        <r>
          <rPr>
            <b/>
            <sz val="8"/>
            <color indexed="81"/>
            <rFont val="Century Gothic"/>
            <family val="2"/>
          </rPr>
          <t>Se incorporó a partir de la Cuarta Sesion en consecuencia de la Reforma a las Fracciones III y IV, así como adicionar la fracción V al artículo 7, todos del inciso C) del Reglamento del Consejo Municipal de GIros Restringidos sobre la Venta y Consumo de Bebidas Alcohólicas en el Municipio de Zapopan, Jalisco.</t>
        </r>
      </text>
    </comment>
  </commentList>
</comments>
</file>

<file path=xl/sharedStrings.xml><?xml version="1.0" encoding="utf-8"?>
<sst xmlns="http://schemas.openxmlformats.org/spreadsheetml/2006/main" count="54" uniqueCount="51">
  <si>
    <t>AYUNTAMIENTO DE ZAPOPAN, JALISCO</t>
  </si>
  <si>
    <t>Total de asistencias</t>
  </si>
  <si>
    <t>% TOTAL DE ASISTENCIA POR SESIÓN</t>
  </si>
  <si>
    <t>Porcentaje de asistencia por consejero</t>
  </si>
  <si>
    <t>NOMBRE DE LOS INTEGRANTES DEL CONSEJO</t>
  </si>
  <si>
    <t>Diego Fernández Pérez</t>
  </si>
  <si>
    <t>CONSEJO DE GIROS RESTRINGIDOS SOBRE VENTA Y CONSUMO DE BEBIDAS ALCOHÓLICAS</t>
  </si>
  <si>
    <t>REGISTRO DE ASISTENCIA</t>
  </si>
  <si>
    <t>Miguel Arturo Vázquez Aguilar</t>
  </si>
  <si>
    <t>Director de Padrón y Licencias</t>
  </si>
  <si>
    <t>Director de Medio Ambiente</t>
  </si>
  <si>
    <t xml:space="preserve">Mario Alberto Espinosa Ceballos </t>
  </si>
  <si>
    <t>Javier Arroyo Navarro</t>
  </si>
  <si>
    <t>Nancy Naraly González Ramírez</t>
  </si>
  <si>
    <t>Karla Azucena Díaz López</t>
  </si>
  <si>
    <t>Presidente Municipal</t>
  </si>
  <si>
    <t>Norma Lizzet González González</t>
  </si>
  <si>
    <t>Daniel Guzmán Núñez</t>
  </si>
  <si>
    <t>Cuauhtémoc Gámez Ponce</t>
  </si>
  <si>
    <t>Rosa Icela Díaz Gurrola</t>
  </si>
  <si>
    <t>Miguel Ángel Ixtláhuac Baumbach</t>
  </si>
  <si>
    <t>Oscar Eduardo Santos Rizo</t>
  </si>
  <si>
    <t>Representante de la Fracción Edilicia del Partido Revolucionario Institucional</t>
  </si>
  <si>
    <t>Representante de la Fracción Edilicia del Partido Futuro</t>
  </si>
  <si>
    <t>Cámara Nacional de Comercio, Servicios y Turismo de Guadalajara</t>
  </si>
  <si>
    <t xml:space="preserve">Gregorio Godoy Ramírez </t>
  </si>
  <si>
    <t>Cámara de la Industria de Restaurantes y Alimentos Condimentados</t>
  </si>
  <si>
    <t>Graciela de Obaldía Escalante / Héctor Enrique Anguiano González</t>
  </si>
  <si>
    <t xml:space="preserve">Secretario del Ayuntamiento </t>
  </si>
  <si>
    <t>Coordinador Municiapl de Protección Civil</t>
  </si>
  <si>
    <t>Roberto López Macías</t>
  </si>
  <si>
    <t>Comisario General de Seguridad Pública Municipal</t>
  </si>
  <si>
    <t>Juan José Frangie Saade / 
Maria Elena Ortiz Sánchez</t>
  </si>
  <si>
    <t>Regidora Presidente de la Comisión Colegiada y Permanente de Reglamento y Puntos Constitucionales</t>
  </si>
  <si>
    <t>Regidora Presidente de la Comisión Colegiada y Permanente de Inspección y Vigilancia</t>
  </si>
  <si>
    <t>Regidor Presidente de la Comisión Colegiada y Permanente de Participación Ciudadana</t>
  </si>
  <si>
    <t xml:space="preserve">Regidor Presidente de la Comisión Colegiada y Permanente de Seguridad Pública </t>
  </si>
  <si>
    <t>Regidora Presidente de la Comisión Colegiada y Permanente de Gestón Integral de Riesgos y Protección Civil</t>
  </si>
  <si>
    <t>Regidor Presidente de la Comisión Colegiada y Permanente de Desarrollo Económico, Competitividad y Asuntos Internacionales</t>
  </si>
  <si>
    <t>Regidora Presidente de la Comisión Colegiada y Permanente de Salud</t>
  </si>
  <si>
    <t>Maria Inés Mesta Orendain / 
Ana Cecilia Santos Martínez</t>
  </si>
  <si>
    <t>Febrero</t>
  </si>
  <si>
    <t>Junio</t>
  </si>
  <si>
    <t>Agosto</t>
  </si>
  <si>
    <t>Septiembre</t>
  </si>
  <si>
    <t>Noviembre</t>
  </si>
  <si>
    <t>Diciembre</t>
  </si>
  <si>
    <t>Se hace de su conocimiento que durante el mes el Consejo no sesionó</t>
  </si>
  <si>
    <t>Maria Luisa Vargas Partida</t>
  </si>
  <si>
    <t xml:space="preserve">Directora de Inspección y Vigilancia 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</si>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</sst>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9"/>
      <color theme="1"/>
      <name val="Arial"/>
      <family val="2"/>
    </font>
    <font>
      <u/>
      <sz val="9.9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.5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12" fillId="2" borderId="0" xfId="0" applyFont="1" applyFill="1"/>
    <xf numFmtId="1" fontId="13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6" applyFont="1" applyBorder="1" applyAlignment="1" applyProtection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14" fillId="0" borderId="16" xfId="6" applyNumberFormat="1" applyFont="1" applyBorder="1" applyAlignment="1" applyProtection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4" fillId="0" borderId="13" xfId="6" applyFont="1" applyFill="1" applyBorder="1" applyAlignment="1" applyProtection="1">
      <alignment horizontal="center" vertical="top" wrapText="1"/>
    </xf>
    <xf numFmtId="0" fontId="14" fillId="0" borderId="14" xfId="6" applyFont="1" applyFill="1" applyBorder="1" applyAlignment="1" applyProtection="1">
      <alignment horizontal="center" vertical="top" wrapText="1"/>
    </xf>
    <xf numFmtId="0" fontId="14" fillId="0" borderId="15" xfId="6" applyFont="1" applyFill="1" applyBorder="1" applyAlignment="1" applyProtection="1">
      <alignment horizontal="center" vertical="top" wrapText="1"/>
    </xf>
    <xf numFmtId="0" fontId="8" fillId="4" borderId="1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4" fillId="0" borderId="5" xfId="6" applyFont="1" applyFill="1" applyBorder="1" applyAlignment="1" applyProtection="1">
      <alignment horizontal="center" vertical="top" wrapText="1"/>
    </xf>
    <xf numFmtId="0" fontId="14" fillId="0" borderId="10" xfId="6" applyFont="1" applyFill="1" applyBorder="1" applyAlignment="1" applyProtection="1">
      <alignment horizontal="center" vertical="top" wrapText="1"/>
    </xf>
    <xf numFmtId="0" fontId="14" fillId="0" borderId="8" xfId="6" applyFont="1" applyFill="1" applyBorder="1" applyAlignment="1" applyProtection="1">
      <alignment horizontal="center" vertical="top" wrapText="1"/>
    </xf>
    <xf numFmtId="0" fontId="14" fillId="0" borderId="1" xfId="6" applyFont="1" applyFill="1" applyBorder="1" applyAlignment="1" applyProtection="1">
      <alignment horizontal="center" vertical="center"/>
    </xf>
  </cellXfs>
  <cellStyles count="8">
    <cellStyle name="Hipervínculo" xfId="6" builtinId="8"/>
    <cellStyle name="Hipervínculo 2" xfId="1" xr:uid="{00000000-0005-0000-0000-000001000000}"/>
    <cellStyle name="Hipervínculo 3" xfId="7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  <cellStyle name="Normal 4" xfId="4" xr:uid="{00000000-0005-0000-0000-000006000000}"/>
    <cellStyle name="Normal 5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 </a:t>
            </a:r>
          </a:p>
          <a:p>
            <a:pPr algn="r">
              <a:defRPr sz="900"/>
            </a:pPr>
            <a:r>
              <a:rPr lang="es-MX" sz="900"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0.51263505996176706"/>
          <c:y val="1.5724025942955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855022220583081"/>
          <c:y val="0.15235982885906454"/>
          <c:w val="0.6818905013922435"/>
          <c:h val="0.730956328070138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cat>
          <c:val>
            <c:numRef>
              <c:f>'2024-2027'!$O$6:$O$22</c:f>
              <c:numCache>
                <c:formatCode>0</c:formatCode>
                <c:ptCount val="1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9-4912-841C-DAA75DFB1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36520"/>
        <c:axId val="132882752"/>
      </c:barChart>
      <c:catAx>
        <c:axId val="185636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32882752"/>
        <c:crosses val="autoZero"/>
        <c:auto val="1"/>
        <c:lblAlgn val="ctr"/>
        <c:lblOffset val="100"/>
        <c:tickLblSkip val="1"/>
        <c:noMultiLvlLbl val="0"/>
      </c:catAx>
      <c:valAx>
        <c:axId val="132882752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636520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PORCENTAJE DE ASISTENCIA POR INTEGRANTE</a:t>
            </a:r>
            <a:endParaRPr lang="es-MX" sz="900" baseline="0">
              <a:latin typeface="Century Gothic" pitchFamily="34" charset="0"/>
            </a:endParaRPr>
          </a:p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8.2222222222222176E-3"/>
          <c:y val="1.84923688797293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2F-4AF7-840C-C54DB98ADD8B}"/>
              </c:ext>
            </c:extLst>
          </c:dPt>
          <c:dPt>
            <c:idx val="1"/>
            <c:bubble3D val="0"/>
            <c:spPr>
              <a:solidFill>
                <a:schemeClr val="accent1">
                  <a:shade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2F-4AF7-840C-C54DB98ADD8B}"/>
              </c:ext>
            </c:extLst>
          </c:dPt>
          <c:dPt>
            <c:idx val="2"/>
            <c:bubble3D val="0"/>
            <c:spPr>
              <a:solidFill>
                <a:schemeClr val="accent1">
                  <a:shade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2F-4AF7-840C-C54DB98ADD8B}"/>
              </c:ext>
            </c:extLst>
          </c:dPt>
          <c:dPt>
            <c:idx val="3"/>
            <c:bubble3D val="0"/>
            <c:spPr>
              <a:solidFill>
                <a:schemeClr val="accent1">
                  <a:shade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2F-4AF7-840C-C54DB98ADD8B}"/>
              </c:ext>
            </c:extLst>
          </c:dPt>
          <c:dPt>
            <c:idx val="4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2F-4AF7-840C-C54DB98ADD8B}"/>
              </c:ext>
            </c:extLst>
          </c:dPt>
          <c:dPt>
            <c:idx val="5"/>
            <c:bubble3D val="0"/>
            <c:spPr>
              <a:solidFill>
                <a:schemeClr val="accent1">
                  <a:shade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F2F-4AF7-840C-C54DB98ADD8B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2F-4AF7-840C-C54DB98ADD8B}"/>
              </c:ext>
            </c:extLst>
          </c:dPt>
          <c:dPt>
            <c:idx val="7"/>
            <c:bubble3D val="0"/>
            <c:spPr>
              <a:solidFill>
                <a:schemeClr val="accent1">
                  <a:tint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F2F-4AF7-840C-C54DB98ADD8B}"/>
              </c:ext>
            </c:extLst>
          </c:dPt>
          <c:dPt>
            <c:idx val="8"/>
            <c:bubble3D val="0"/>
            <c:spPr>
              <a:solidFill>
                <a:schemeClr val="accent1">
                  <a:tint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F2F-4AF7-840C-C54DB98ADD8B}"/>
              </c:ext>
            </c:extLst>
          </c:dPt>
          <c:dPt>
            <c:idx val="9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F2F-4AF7-840C-C54DB98ADD8B}"/>
              </c:ext>
            </c:extLst>
          </c:dPt>
          <c:dPt>
            <c:idx val="10"/>
            <c:bubble3D val="0"/>
            <c:spPr>
              <a:solidFill>
                <a:schemeClr val="accent1">
                  <a:tint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F2F-4AF7-840C-C54DB98ADD8B}"/>
              </c:ext>
            </c:extLst>
          </c:dPt>
          <c:dPt>
            <c:idx val="11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F2F-4AF7-840C-C54DB98ADD8B}"/>
              </c:ext>
            </c:extLst>
          </c:dPt>
          <c:dPt>
            <c:idx val="12"/>
            <c:bubble3D val="0"/>
            <c:spPr>
              <a:solidFill>
                <a:schemeClr val="accent1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F2F-4AF7-840C-C54DB98ADD8B}"/>
              </c:ext>
            </c:extLst>
          </c:dPt>
          <c:cat>
            <c:strRef>
              <c:f>'2024-2027'!$A$6:$A$22</c:f>
              <c:strCache>
                <c:ptCount val="17"/>
                <c:pt idx="0">
                  <c:v>Juan José Frangie Saade / 
Maria Elena Ortiz Sánchez</c:v>
                </c:pt>
                <c:pt idx="1">
                  <c:v>Nancy Naraly González Ramírez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Cuauhtémoc Gámez Ponce</c:v>
                </c:pt>
                <c:pt idx="5">
                  <c:v>Rosa Icela Díaz Gurrola</c:v>
                </c:pt>
                <c:pt idx="6">
                  <c:v>Miguel Ángel Ixtláhuac Baumbach</c:v>
                </c:pt>
                <c:pt idx="7">
                  <c:v>Karla Azucena Díaz López</c:v>
                </c:pt>
                <c:pt idx="8">
                  <c:v>Oscar Eduardo Santos Rizo</c:v>
                </c:pt>
                <c:pt idx="9">
                  <c:v>Maria Inés Mesta Orendain / 
Ana Cecilia Santos Martínez</c:v>
                </c:pt>
                <c:pt idx="10">
                  <c:v>Javier Arroyo Navarro</c:v>
                </c:pt>
                <c:pt idx="11">
                  <c:v>Gregorio Godoy Ramírez </c:v>
                </c:pt>
                <c:pt idx="12">
                  <c:v>Graciela de Obaldía Escalante / Héctor Enrique Anguiano González</c:v>
                </c:pt>
                <c:pt idx="13">
                  <c:v>Miguel Arturo Vázquez Aguilar</c:v>
                </c:pt>
                <c:pt idx="14">
                  <c:v>Mario Alberto Espinosa Ceballos </c:v>
                </c:pt>
                <c:pt idx="15">
                  <c:v>Roberto López Macías</c:v>
                </c:pt>
                <c:pt idx="16">
                  <c:v>Diego Fernández Pérez</c:v>
                </c:pt>
              </c:strCache>
            </c:strRef>
          </c:cat>
          <c:val>
            <c:numRef>
              <c:f>'2024-2027'!$P$6:$P$22</c:f>
              <c:numCache>
                <c:formatCode>0</c:formatCode>
                <c:ptCount val="17"/>
                <c:pt idx="0">
                  <c:v>100</c:v>
                </c:pt>
                <c:pt idx="1">
                  <c:v>66.666666666666671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83.333333333333329</c:v>
                </c:pt>
                <c:pt idx="7">
                  <c:v>33.333333333333336</c:v>
                </c:pt>
                <c:pt idx="8">
                  <c:v>100</c:v>
                </c:pt>
                <c:pt idx="9">
                  <c:v>50</c:v>
                </c:pt>
                <c:pt idx="10">
                  <c:v>66.666666666666671</c:v>
                </c:pt>
                <c:pt idx="11">
                  <c:v>50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5-4802-B0CD-5CC9698E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78144876067933"/>
          <c:y val="9.6887772442321926E-2"/>
          <c:w val="0.34589314043692782"/>
          <c:h val="0.88674472642211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itchFamily="34" charset="0"/>
              </a:rPr>
              <a:t>PORCENTAJE DE ASISTENCIA POR SESIÓN</a:t>
            </a:r>
            <a:endParaRPr lang="es-MX" sz="900">
              <a:effectLst/>
              <a:latin typeface="Century Gothic" pitchFamily="34" charset="0"/>
            </a:endParaRPr>
          </a:p>
          <a:p>
            <a:pPr algn="r">
              <a:defRPr sz="900"/>
            </a:pPr>
            <a:r>
              <a:rPr lang="es-MX" sz="900" b="1" i="0" baseline="0">
                <a:effectLst/>
                <a:latin typeface="Century Gothic" pitchFamily="34" charset="0"/>
              </a:rPr>
              <a:t>Consejo de Giros Restringidos sobre Venta y Consumo de Bebidas Alcohólicas</a:t>
            </a:r>
          </a:p>
        </c:rich>
      </c:tx>
      <c:layout>
        <c:manualLayout>
          <c:xMode val="edge"/>
          <c:yMode val="edge"/>
          <c:x val="0.56496122119450465"/>
          <c:y val="3.5209242718083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1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'2024-2027'!$C$5:$N$5</c:f>
              <c:strCache>
                <c:ptCount val="12"/>
                <c:pt idx="0">
                  <c:v>17/01/2025</c:v>
                </c:pt>
                <c:pt idx="1">
                  <c:v>Febrero</c:v>
                </c:pt>
                <c:pt idx="2">
                  <c:v>04/03/2025</c:v>
                </c:pt>
                <c:pt idx="3">
                  <c:v>10/04/2025</c:v>
                </c:pt>
                <c:pt idx="4">
                  <c:v>28/05/2025</c:v>
                </c:pt>
                <c:pt idx="5">
                  <c:v>Junio</c:v>
                </c:pt>
                <c:pt idx="6">
                  <c:v>17/07/2025</c:v>
                </c:pt>
                <c:pt idx="7">
                  <c:v>Agosto</c:v>
                </c:pt>
                <c:pt idx="8">
                  <c:v>Septiembre</c:v>
                </c:pt>
                <c:pt idx="9">
                  <c:v>15/10/2025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'2024-2027'!$C$24:$N$24</c:f>
              <c:numCache>
                <c:formatCode>0</c:formatCode>
                <c:ptCount val="12"/>
                <c:pt idx="0">
                  <c:v>70.588235294117652</c:v>
                </c:pt>
                <c:pt idx="1">
                  <c:v>0</c:v>
                </c:pt>
                <c:pt idx="2">
                  <c:v>94.444444444444443</c:v>
                </c:pt>
                <c:pt idx="3">
                  <c:v>77.777777777777786</c:v>
                </c:pt>
                <c:pt idx="4">
                  <c:v>94.444444444444443</c:v>
                </c:pt>
                <c:pt idx="5">
                  <c:v>0</c:v>
                </c:pt>
                <c:pt idx="6">
                  <c:v>88.888888888888886</c:v>
                </c:pt>
                <c:pt idx="7">
                  <c:v>0</c:v>
                </c:pt>
                <c:pt idx="8">
                  <c:v>0</c:v>
                </c:pt>
                <c:pt idx="9">
                  <c:v>77.777777777777786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9-461F-BDE4-968992F79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gapDepth val="202"/>
        <c:shape val="cylinder"/>
        <c:axId val="339573320"/>
        <c:axId val="184889152"/>
        <c:axId val="0"/>
      </c:bar3DChart>
      <c:catAx>
        <c:axId val="339573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4889152"/>
        <c:crosses val="autoZero"/>
        <c:auto val="0"/>
        <c:lblAlgn val="ctr"/>
        <c:lblOffset val="100"/>
        <c:noMultiLvlLbl val="0"/>
      </c:catAx>
      <c:valAx>
        <c:axId val="184889152"/>
        <c:scaling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4127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3395733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25</xdr:row>
      <xdr:rowOff>0</xdr:rowOff>
    </xdr:from>
    <xdr:to>
      <xdr:col>16</xdr:col>
      <xdr:colOff>0</xdr:colOff>
      <xdr:row>49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24</xdr:row>
      <xdr:rowOff>180181</xdr:rowOff>
    </xdr:from>
    <xdr:to>
      <xdr:col>6</xdr:col>
      <xdr:colOff>9525</xdr:colOff>
      <xdr:row>49</xdr:row>
      <xdr:rowOff>104774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876300</xdr:colOff>
      <xdr:row>50</xdr:row>
      <xdr:rowOff>120044</xdr:rowOff>
    </xdr:from>
    <xdr:to>
      <xdr:col>13</xdr:col>
      <xdr:colOff>142876</xdr:colOff>
      <xdr:row>74</xdr:row>
      <xdr:rowOff>44903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905707</xdr:colOff>
      <xdr:row>2</xdr:row>
      <xdr:rowOff>258655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5D75DF-814F-4F9E-BE3A-6C25DEDE411E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38100" y="0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381000</xdr:colOff>
      <xdr:row>0</xdr:row>
      <xdr:rowOff>0</xdr:rowOff>
    </xdr:from>
    <xdr:to>
      <xdr:col>15</xdr:col>
      <xdr:colOff>1248607</xdr:colOff>
      <xdr:row>2</xdr:row>
      <xdr:rowOff>258655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00D7DBF-1318-4ECA-A30B-E24EEB126FB8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l="36287" t="35259" r="53991" b="45383"/>
        <a:stretch/>
      </xdr:blipFill>
      <xdr:spPr bwMode="auto">
        <a:xfrm>
          <a:off x="16363950" y="0"/>
          <a:ext cx="867607" cy="8873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Justificante_Consejo_Giros_15102025_Naraly_Gonzalez.pdf" TargetMode="External"/><Relationship Id="rId13" Type="http://schemas.openxmlformats.org/officeDocument/2006/relationships/comments" Target="../comments1.xml"/><Relationship Id="rId3" Type="http://schemas.openxmlformats.org/officeDocument/2006/relationships/hyperlink" Target="https://www.zapopan.gob.mx/wp-content/uploads/2025/04/Justificante_Consejo_Giros_10042025_Maira_Ines_Mesta.pdf" TargetMode="External"/><Relationship Id="rId7" Type="http://schemas.openxmlformats.org/officeDocument/2006/relationships/hyperlink" Target="https://www.zapopan.gob.mx/wp-content/uploads/2025/10/Consejo_Giros_Restringidos_Septiembre_2025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.zapopan.gob.mx/wp-content/uploads/2025/04/Justificante_Consejo_Giros_10042025_Karla_Diaz.pdf" TargetMode="External"/><Relationship Id="rId1" Type="http://schemas.openxmlformats.org/officeDocument/2006/relationships/hyperlink" Target="https://www.zapopan.gob.mx/wp-content/uploads/2025/02/Consejo_Giros_Restringidos_Febrero_2025.pdf" TargetMode="External"/><Relationship Id="rId6" Type="http://schemas.openxmlformats.org/officeDocument/2006/relationships/hyperlink" Target="https://www.zapopan.gob.mx/wp-content/uploads/2025/07/Consejo_Giros_Restringidos_Jun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9/Consejo_Giros_Restringidos_Agost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7/Justificante_Consejo_Giros_17072025_Karla_Diaz.pdf" TargetMode="External"/><Relationship Id="rId9" Type="http://schemas.openxmlformats.org/officeDocument/2006/relationships/hyperlink" Target="https://www.zapopan.gob.mx/wp-content/uploads/2025/10/Justificante_Consejo_Giros_15102025_Maria_Ines_Mes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zoomScaleNormal="100" zoomScaleSheetLayoutView="100" workbookViewId="0">
      <selection activeCell="A4" sqref="A4:B5"/>
    </sheetView>
  </sheetViews>
  <sheetFormatPr baseColWidth="10" defaultRowHeight="15" x14ac:dyDescent="0.25"/>
  <cols>
    <col min="1" max="1" width="30.7109375" style="1" customWidth="1"/>
    <col min="2" max="2" width="40.7109375" style="1" customWidth="1"/>
    <col min="3" max="14" width="12.7109375" style="1" customWidth="1"/>
    <col min="15" max="15" width="15.7109375" style="1" customWidth="1"/>
    <col min="16" max="16" width="19.7109375" style="1" customWidth="1"/>
    <col min="17" max="16384" width="11.42578125" style="1"/>
  </cols>
  <sheetData>
    <row r="1" spans="1:16" ht="24.9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8"/>
    </row>
    <row r="2" spans="1:16" ht="24.95" customHeight="1" x14ac:dyDescent="0.25">
      <c r="A2" s="29" t="s">
        <v>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</row>
    <row r="3" spans="1:16" ht="24.95" customHeight="1" x14ac:dyDescent="0.25">
      <c r="A3" s="32" t="s">
        <v>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s="2" customFormat="1" ht="30" customHeight="1" x14ac:dyDescent="0.3">
      <c r="A4" s="20" t="s">
        <v>4</v>
      </c>
      <c r="B4" s="21"/>
      <c r="C4" s="24" t="s">
        <v>7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5"/>
    </row>
    <row r="5" spans="1:16" s="2" customFormat="1" ht="30" customHeight="1" x14ac:dyDescent="0.3">
      <c r="A5" s="22"/>
      <c r="B5" s="23"/>
      <c r="C5" s="12">
        <v>45674</v>
      </c>
      <c r="D5" s="12" t="s">
        <v>41</v>
      </c>
      <c r="E5" s="12">
        <v>45720</v>
      </c>
      <c r="F5" s="12">
        <v>45757</v>
      </c>
      <c r="G5" s="12">
        <v>45805</v>
      </c>
      <c r="H5" s="12" t="s">
        <v>42</v>
      </c>
      <c r="I5" s="12">
        <v>45855</v>
      </c>
      <c r="J5" s="12" t="s">
        <v>43</v>
      </c>
      <c r="K5" s="12" t="s">
        <v>44</v>
      </c>
      <c r="L5" s="12">
        <v>45945</v>
      </c>
      <c r="M5" s="12" t="s">
        <v>45</v>
      </c>
      <c r="N5" s="12" t="s">
        <v>46</v>
      </c>
      <c r="O5" s="11" t="s">
        <v>1</v>
      </c>
      <c r="P5" s="11" t="s">
        <v>3</v>
      </c>
    </row>
    <row r="6" spans="1:16" ht="35.1" customHeight="1" x14ac:dyDescent="0.25">
      <c r="A6" s="6" t="s">
        <v>32</v>
      </c>
      <c r="B6" s="14" t="s">
        <v>15</v>
      </c>
      <c r="C6" s="15">
        <v>1</v>
      </c>
      <c r="D6" s="35" t="s">
        <v>47</v>
      </c>
      <c r="E6" s="15">
        <v>1</v>
      </c>
      <c r="F6" s="16">
        <v>1</v>
      </c>
      <c r="G6" s="15">
        <v>1</v>
      </c>
      <c r="H6" s="40" t="s">
        <v>47</v>
      </c>
      <c r="I6" s="15">
        <v>1</v>
      </c>
      <c r="J6" s="40" t="s">
        <v>47</v>
      </c>
      <c r="K6" s="40" t="s">
        <v>47</v>
      </c>
      <c r="L6" s="15">
        <v>1</v>
      </c>
      <c r="M6" s="8"/>
      <c r="N6" s="8"/>
      <c r="O6" s="9">
        <f t="shared" ref="O6:O23" si="0">SUM(C6:N6)</f>
        <v>6</v>
      </c>
      <c r="P6" s="10">
        <f>(O6*100)/$O$6</f>
        <v>100</v>
      </c>
    </row>
    <row r="7" spans="1:16" ht="40.5" x14ac:dyDescent="0.25">
      <c r="A7" s="6" t="s">
        <v>13</v>
      </c>
      <c r="B7" s="7" t="s">
        <v>33</v>
      </c>
      <c r="C7" s="15">
        <v>0</v>
      </c>
      <c r="D7" s="36"/>
      <c r="E7" s="15">
        <v>1</v>
      </c>
      <c r="F7" s="16">
        <v>1</v>
      </c>
      <c r="G7" s="15">
        <v>1</v>
      </c>
      <c r="H7" s="41"/>
      <c r="I7" s="15">
        <v>1</v>
      </c>
      <c r="J7" s="41"/>
      <c r="K7" s="41"/>
      <c r="L7" s="43">
        <v>0</v>
      </c>
      <c r="M7" s="8"/>
      <c r="N7" s="8"/>
      <c r="O7" s="9">
        <f t="shared" si="0"/>
        <v>4</v>
      </c>
      <c r="P7" s="10">
        <f>(O7*100)/$O$6</f>
        <v>66.666666666666671</v>
      </c>
    </row>
    <row r="8" spans="1:16" ht="35.1" customHeight="1" x14ac:dyDescent="0.25">
      <c r="A8" s="6" t="s">
        <v>16</v>
      </c>
      <c r="B8" s="7" t="s">
        <v>34</v>
      </c>
      <c r="C8" s="15">
        <v>1</v>
      </c>
      <c r="D8" s="36"/>
      <c r="E8" s="15">
        <v>1</v>
      </c>
      <c r="F8" s="16">
        <v>1</v>
      </c>
      <c r="G8" s="15">
        <v>1</v>
      </c>
      <c r="H8" s="41"/>
      <c r="I8" s="15">
        <v>1</v>
      </c>
      <c r="J8" s="41"/>
      <c r="K8" s="41"/>
      <c r="L8" s="15">
        <v>1</v>
      </c>
      <c r="M8" s="8"/>
      <c r="N8" s="8"/>
      <c r="O8" s="9">
        <f t="shared" si="0"/>
        <v>6</v>
      </c>
      <c r="P8" s="10">
        <f t="shared" ref="P8:P23" si="1">(O8*100)/$O$6</f>
        <v>100</v>
      </c>
    </row>
    <row r="9" spans="1:16" ht="35.1" customHeight="1" x14ac:dyDescent="0.25">
      <c r="A9" s="6" t="s">
        <v>17</v>
      </c>
      <c r="B9" s="7" t="s">
        <v>35</v>
      </c>
      <c r="C9" s="15">
        <v>1</v>
      </c>
      <c r="D9" s="36"/>
      <c r="E9" s="15">
        <v>1</v>
      </c>
      <c r="F9" s="16">
        <v>1</v>
      </c>
      <c r="G9" s="15">
        <v>1</v>
      </c>
      <c r="H9" s="41"/>
      <c r="I9" s="15">
        <v>1</v>
      </c>
      <c r="J9" s="41"/>
      <c r="K9" s="41"/>
      <c r="L9" s="15">
        <v>1</v>
      </c>
      <c r="M9" s="8"/>
      <c r="N9" s="8"/>
      <c r="O9" s="9">
        <f t="shared" si="0"/>
        <v>6</v>
      </c>
      <c r="P9" s="10">
        <f t="shared" si="1"/>
        <v>100</v>
      </c>
    </row>
    <row r="10" spans="1:16" ht="35.1" customHeight="1" x14ac:dyDescent="0.25">
      <c r="A10" s="7" t="s">
        <v>18</v>
      </c>
      <c r="B10" s="7" t="s">
        <v>36</v>
      </c>
      <c r="C10" s="15">
        <v>1</v>
      </c>
      <c r="D10" s="36"/>
      <c r="E10" s="15">
        <v>1</v>
      </c>
      <c r="F10" s="16">
        <v>1</v>
      </c>
      <c r="G10" s="15">
        <v>1</v>
      </c>
      <c r="H10" s="41"/>
      <c r="I10" s="15">
        <v>1</v>
      </c>
      <c r="J10" s="41"/>
      <c r="K10" s="41"/>
      <c r="L10" s="15">
        <v>1</v>
      </c>
      <c r="M10" s="8"/>
      <c r="N10" s="8"/>
      <c r="O10" s="9">
        <f t="shared" si="0"/>
        <v>6</v>
      </c>
      <c r="P10" s="10">
        <f t="shared" si="1"/>
        <v>100</v>
      </c>
    </row>
    <row r="11" spans="1:16" ht="40.5" x14ac:dyDescent="0.25">
      <c r="A11" s="6" t="s">
        <v>19</v>
      </c>
      <c r="B11" s="7" t="s">
        <v>37</v>
      </c>
      <c r="C11" s="15">
        <v>1</v>
      </c>
      <c r="D11" s="36"/>
      <c r="E11" s="15">
        <v>1</v>
      </c>
      <c r="F11" s="16">
        <v>1</v>
      </c>
      <c r="G11" s="15">
        <v>1</v>
      </c>
      <c r="H11" s="41"/>
      <c r="I11" s="15">
        <v>1</v>
      </c>
      <c r="J11" s="41"/>
      <c r="K11" s="41"/>
      <c r="L11" s="15">
        <v>1</v>
      </c>
      <c r="M11" s="8"/>
      <c r="N11" s="8"/>
      <c r="O11" s="9">
        <f t="shared" si="0"/>
        <v>6</v>
      </c>
      <c r="P11" s="10">
        <f t="shared" si="1"/>
        <v>100</v>
      </c>
    </row>
    <row r="12" spans="1:16" ht="40.5" x14ac:dyDescent="0.25">
      <c r="A12" s="6" t="s">
        <v>20</v>
      </c>
      <c r="B12" s="7" t="s">
        <v>38</v>
      </c>
      <c r="C12" s="15">
        <v>0</v>
      </c>
      <c r="D12" s="36"/>
      <c r="E12" s="15">
        <v>1</v>
      </c>
      <c r="F12" s="16">
        <v>1</v>
      </c>
      <c r="G12" s="15">
        <v>1</v>
      </c>
      <c r="H12" s="41"/>
      <c r="I12" s="15">
        <v>1</v>
      </c>
      <c r="J12" s="41"/>
      <c r="K12" s="41"/>
      <c r="L12" s="15">
        <v>1</v>
      </c>
      <c r="M12" s="8"/>
      <c r="N12" s="8"/>
      <c r="O12" s="9">
        <f t="shared" si="0"/>
        <v>5</v>
      </c>
      <c r="P12" s="10">
        <f t="shared" si="1"/>
        <v>83.333333333333329</v>
      </c>
    </row>
    <row r="13" spans="1:16" ht="35.1" customHeight="1" x14ac:dyDescent="0.25">
      <c r="A13" s="6" t="s">
        <v>14</v>
      </c>
      <c r="B13" s="7" t="s">
        <v>39</v>
      </c>
      <c r="C13" s="15">
        <v>0</v>
      </c>
      <c r="D13" s="36"/>
      <c r="E13" s="15">
        <v>0</v>
      </c>
      <c r="F13" s="17">
        <v>0</v>
      </c>
      <c r="G13" s="15">
        <v>1</v>
      </c>
      <c r="H13" s="41"/>
      <c r="I13" s="17">
        <v>0</v>
      </c>
      <c r="J13" s="41"/>
      <c r="K13" s="41"/>
      <c r="L13" s="15">
        <v>1</v>
      </c>
      <c r="M13" s="8"/>
      <c r="N13" s="8"/>
      <c r="O13" s="9">
        <f t="shared" si="0"/>
        <v>2</v>
      </c>
      <c r="P13" s="10">
        <f t="shared" si="1"/>
        <v>33.333333333333336</v>
      </c>
    </row>
    <row r="14" spans="1:16" ht="35.1" customHeight="1" x14ac:dyDescent="0.25">
      <c r="A14" s="6" t="s">
        <v>21</v>
      </c>
      <c r="B14" s="7" t="s">
        <v>22</v>
      </c>
      <c r="C14" s="15">
        <v>1</v>
      </c>
      <c r="D14" s="36"/>
      <c r="E14" s="15">
        <v>1</v>
      </c>
      <c r="F14" s="16">
        <v>1</v>
      </c>
      <c r="G14" s="15">
        <v>1</v>
      </c>
      <c r="H14" s="41"/>
      <c r="I14" s="15">
        <v>1</v>
      </c>
      <c r="J14" s="41"/>
      <c r="K14" s="41"/>
      <c r="L14" s="15">
        <v>1</v>
      </c>
      <c r="M14" s="8"/>
      <c r="N14" s="8"/>
      <c r="O14" s="9">
        <f t="shared" si="0"/>
        <v>6</v>
      </c>
      <c r="P14" s="10">
        <f t="shared" si="1"/>
        <v>100</v>
      </c>
    </row>
    <row r="15" spans="1:16" ht="35.1" customHeight="1" x14ac:dyDescent="0.25">
      <c r="A15" s="6" t="s">
        <v>40</v>
      </c>
      <c r="B15" s="7" t="s">
        <v>23</v>
      </c>
      <c r="C15" s="15">
        <v>0</v>
      </c>
      <c r="D15" s="36"/>
      <c r="E15" s="15">
        <v>1</v>
      </c>
      <c r="F15" s="17">
        <v>0</v>
      </c>
      <c r="G15" s="15">
        <v>1</v>
      </c>
      <c r="H15" s="41"/>
      <c r="I15" s="15">
        <v>1</v>
      </c>
      <c r="J15" s="41"/>
      <c r="K15" s="41"/>
      <c r="L15" s="43">
        <v>0</v>
      </c>
      <c r="M15" s="8"/>
      <c r="N15" s="8"/>
      <c r="O15" s="9">
        <f t="shared" si="0"/>
        <v>3</v>
      </c>
      <c r="P15" s="10">
        <f t="shared" si="1"/>
        <v>50</v>
      </c>
    </row>
    <row r="16" spans="1:16" ht="35.1" customHeight="1" x14ac:dyDescent="0.25">
      <c r="A16" s="7" t="s">
        <v>12</v>
      </c>
      <c r="B16" s="7" t="s">
        <v>24</v>
      </c>
      <c r="C16" s="15">
        <v>0</v>
      </c>
      <c r="D16" s="36"/>
      <c r="E16" s="15">
        <v>1</v>
      </c>
      <c r="F16" s="16">
        <v>0</v>
      </c>
      <c r="G16" s="15">
        <v>1</v>
      </c>
      <c r="H16" s="41"/>
      <c r="I16" s="15">
        <v>1</v>
      </c>
      <c r="J16" s="41"/>
      <c r="K16" s="41"/>
      <c r="L16" s="15">
        <v>1</v>
      </c>
      <c r="M16" s="8"/>
      <c r="N16" s="8"/>
      <c r="O16" s="9">
        <f t="shared" si="0"/>
        <v>4</v>
      </c>
      <c r="P16" s="10">
        <f t="shared" si="1"/>
        <v>66.666666666666671</v>
      </c>
    </row>
    <row r="17" spans="1:16" ht="35.1" customHeight="1" x14ac:dyDescent="0.25">
      <c r="A17" s="7" t="s">
        <v>25</v>
      </c>
      <c r="B17" s="7" t="s">
        <v>26</v>
      </c>
      <c r="C17" s="15">
        <v>1</v>
      </c>
      <c r="D17" s="36"/>
      <c r="E17" s="15">
        <v>1</v>
      </c>
      <c r="F17" s="16">
        <v>0</v>
      </c>
      <c r="G17" s="15">
        <v>0</v>
      </c>
      <c r="H17" s="41"/>
      <c r="I17" s="15">
        <v>1</v>
      </c>
      <c r="J17" s="41"/>
      <c r="K17" s="41"/>
      <c r="L17" s="15">
        <v>0</v>
      </c>
      <c r="M17" s="8"/>
      <c r="N17" s="8"/>
      <c r="O17" s="9">
        <f t="shared" si="0"/>
        <v>3</v>
      </c>
      <c r="P17" s="10">
        <f t="shared" si="1"/>
        <v>50</v>
      </c>
    </row>
    <row r="18" spans="1:16" ht="35.1" customHeight="1" x14ac:dyDescent="0.25">
      <c r="A18" s="6" t="s">
        <v>27</v>
      </c>
      <c r="B18" s="14" t="s">
        <v>28</v>
      </c>
      <c r="C18" s="15">
        <v>1</v>
      </c>
      <c r="D18" s="36"/>
      <c r="E18" s="15">
        <v>1</v>
      </c>
      <c r="F18" s="16">
        <v>1</v>
      </c>
      <c r="G18" s="15">
        <v>1</v>
      </c>
      <c r="H18" s="41"/>
      <c r="I18" s="15">
        <v>1</v>
      </c>
      <c r="J18" s="41"/>
      <c r="K18" s="41"/>
      <c r="L18" s="15">
        <v>1</v>
      </c>
      <c r="M18" s="8"/>
      <c r="N18" s="8"/>
      <c r="O18" s="9">
        <f t="shared" si="0"/>
        <v>6</v>
      </c>
      <c r="P18" s="10">
        <f t="shared" si="1"/>
        <v>100</v>
      </c>
    </row>
    <row r="19" spans="1:16" ht="35.1" customHeight="1" x14ac:dyDescent="0.25">
      <c r="A19" s="6" t="s">
        <v>8</v>
      </c>
      <c r="B19" s="14" t="s">
        <v>10</v>
      </c>
      <c r="C19" s="15">
        <v>1</v>
      </c>
      <c r="D19" s="36"/>
      <c r="E19" s="15">
        <v>1</v>
      </c>
      <c r="F19" s="16">
        <v>1</v>
      </c>
      <c r="G19" s="15">
        <v>1</v>
      </c>
      <c r="H19" s="41"/>
      <c r="I19" s="15">
        <v>1</v>
      </c>
      <c r="J19" s="41"/>
      <c r="K19" s="41"/>
      <c r="L19" s="15">
        <v>1</v>
      </c>
      <c r="M19" s="8"/>
      <c r="N19" s="8"/>
      <c r="O19" s="9">
        <f t="shared" si="0"/>
        <v>6</v>
      </c>
      <c r="P19" s="10">
        <f t="shared" si="1"/>
        <v>100</v>
      </c>
    </row>
    <row r="20" spans="1:16" ht="35.1" customHeight="1" x14ac:dyDescent="0.25">
      <c r="A20" s="6" t="s">
        <v>11</v>
      </c>
      <c r="B20" s="7" t="s">
        <v>29</v>
      </c>
      <c r="C20" s="15">
        <v>1</v>
      </c>
      <c r="D20" s="36"/>
      <c r="E20" s="15">
        <v>1</v>
      </c>
      <c r="F20" s="16">
        <v>1</v>
      </c>
      <c r="G20" s="15">
        <v>1</v>
      </c>
      <c r="H20" s="41"/>
      <c r="I20" s="15">
        <v>1</v>
      </c>
      <c r="J20" s="41"/>
      <c r="K20" s="41"/>
      <c r="L20" s="15">
        <v>1</v>
      </c>
      <c r="M20" s="8"/>
      <c r="N20" s="8"/>
      <c r="O20" s="9">
        <f t="shared" si="0"/>
        <v>6</v>
      </c>
      <c r="P20" s="10">
        <f t="shared" si="1"/>
        <v>100</v>
      </c>
    </row>
    <row r="21" spans="1:16" ht="35.1" customHeight="1" x14ac:dyDescent="0.25">
      <c r="A21" s="6" t="s">
        <v>30</v>
      </c>
      <c r="B21" s="7" t="s">
        <v>31</v>
      </c>
      <c r="C21" s="15">
        <v>1</v>
      </c>
      <c r="D21" s="36"/>
      <c r="E21" s="15">
        <v>1</v>
      </c>
      <c r="F21" s="16">
        <v>1</v>
      </c>
      <c r="G21" s="15">
        <v>1</v>
      </c>
      <c r="H21" s="41"/>
      <c r="I21" s="15">
        <v>1</v>
      </c>
      <c r="J21" s="41"/>
      <c r="K21" s="41"/>
      <c r="L21" s="15">
        <v>1</v>
      </c>
      <c r="M21" s="8"/>
      <c r="N21" s="8"/>
      <c r="O21" s="9">
        <f t="shared" si="0"/>
        <v>6</v>
      </c>
      <c r="P21" s="10">
        <f t="shared" si="1"/>
        <v>100</v>
      </c>
    </row>
    <row r="22" spans="1:16" ht="35.1" customHeight="1" x14ac:dyDescent="0.25">
      <c r="A22" s="6" t="s">
        <v>5</v>
      </c>
      <c r="B22" s="7" t="s">
        <v>9</v>
      </c>
      <c r="C22" s="15">
        <v>1</v>
      </c>
      <c r="D22" s="37"/>
      <c r="E22" s="15">
        <v>1</v>
      </c>
      <c r="F22" s="16">
        <v>1</v>
      </c>
      <c r="G22" s="15">
        <v>1</v>
      </c>
      <c r="H22" s="41"/>
      <c r="I22" s="15">
        <v>1</v>
      </c>
      <c r="J22" s="41"/>
      <c r="K22" s="41"/>
      <c r="L22" s="15">
        <v>1</v>
      </c>
      <c r="M22" s="13"/>
      <c r="N22" s="13"/>
      <c r="O22" s="9">
        <f t="shared" si="0"/>
        <v>6</v>
      </c>
      <c r="P22" s="10">
        <f t="shared" si="1"/>
        <v>100</v>
      </c>
    </row>
    <row r="23" spans="1:16" ht="35.1" customHeight="1" x14ac:dyDescent="0.25">
      <c r="A23" s="6" t="s">
        <v>48</v>
      </c>
      <c r="B23" s="7" t="s">
        <v>49</v>
      </c>
      <c r="C23" s="38"/>
      <c r="D23" s="39"/>
      <c r="E23" s="15">
        <v>1</v>
      </c>
      <c r="F23" s="16">
        <v>1</v>
      </c>
      <c r="G23" s="15">
        <v>1</v>
      </c>
      <c r="H23" s="42"/>
      <c r="I23" s="15">
        <v>0</v>
      </c>
      <c r="J23" s="42"/>
      <c r="K23" s="42"/>
      <c r="L23" s="15">
        <v>1</v>
      </c>
      <c r="M23" s="13"/>
      <c r="N23" s="13"/>
      <c r="O23" s="9">
        <f t="shared" si="0"/>
        <v>4</v>
      </c>
      <c r="P23" s="10">
        <f t="shared" si="1"/>
        <v>66.666666666666671</v>
      </c>
    </row>
    <row r="24" spans="1:16" s="5" customFormat="1" ht="30" customHeight="1" x14ac:dyDescent="0.25">
      <c r="A24" s="18" t="s">
        <v>2</v>
      </c>
      <c r="B24" s="19"/>
      <c r="C24" s="3">
        <f>SUM(C6:C22)/17*100</f>
        <v>70.588235294117652</v>
      </c>
      <c r="D24" s="3">
        <f t="shared" ref="D24" si="2">SUM(D6:D22)/17*100</f>
        <v>0</v>
      </c>
      <c r="E24" s="3">
        <f>SUM(E6:E23)/18*100</f>
        <v>94.444444444444443</v>
      </c>
      <c r="F24" s="3">
        <f>SUM(F6:F23)/18*100</f>
        <v>77.777777777777786</v>
      </c>
      <c r="G24" s="3">
        <f>SUM(G6:G23)/18*100</f>
        <v>94.444444444444443</v>
      </c>
      <c r="H24" s="3">
        <f t="shared" ref="H24:N24" si="3">SUM(H6:H22)/18*100</f>
        <v>0</v>
      </c>
      <c r="I24" s="3">
        <f t="shared" si="3"/>
        <v>88.888888888888886</v>
      </c>
      <c r="J24" s="3">
        <f t="shared" si="3"/>
        <v>0</v>
      </c>
      <c r="K24" s="3">
        <f t="shared" si="3"/>
        <v>0</v>
      </c>
      <c r="L24" s="3">
        <f t="shared" si="3"/>
        <v>77.777777777777786</v>
      </c>
      <c r="M24" s="3">
        <f t="shared" si="3"/>
        <v>0</v>
      </c>
      <c r="N24" s="3">
        <f t="shared" si="3"/>
        <v>0</v>
      </c>
      <c r="O24" s="3"/>
      <c r="P24" s="4"/>
    </row>
  </sheetData>
  <mergeCells count="11">
    <mergeCell ref="A24:B24"/>
    <mergeCell ref="A4:B5"/>
    <mergeCell ref="C4:P4"/>
    <mergeCell ref="A1:P1"/>
    <mergeCell ref="A2:P2"/>
    <mergeCell ref="A3:P3"/>
    <mergeCell ref="D6:D22"/>
    <mergeCell ref="C23:D23"/>
    <mergeCell ref="H6:H23"/>
    <mergeCell ref="J6:J23"/>
    <mergeCell ref="K6:K23"/>
  </mergeCells>
  <hyperlinks>
    <hyperlink ref="D6:D22" r:id="rId1" display="Se hace de su conocimiento que durante el mes el Consejo no sesionó" xr:uid="{C1F56FC1-2E5B-4215-85B0-7DCF982AC155}"/>
    <hyperlink ref="F13" r:id="rId2" display="https://www.zapopan.gob.mx/wp-content/uploads/2025/04/Justificante_Consejo_Giros_10042025_Karla_Diaz.pdf" xr:uid="{F10E6CF3-E59B-4F05-AF8C-A44EF29ACD9D}"/>
    <hyperlink ref="F15" r:id="rId3" display="https://www.zapopan.gob.mx/wp-content/uploads/2025/04/Justificante_Consejo_Giros_10042025_Maira_Ines_Mesta.pdf" xr:uid="{FCBF34B9-E65D-4776-8AB2-6DB69FC2F92E}"/>
    <hyperlink ref="I13" r:id="rId4" display="https://www.zapopan.gob.mx/wp-content/uploads/2025/07/Justificante_Consejo_Giros_17072025_Karla_Diaz.pdf" xr:uid="{F4464E59-72B0-4624-957A-9985D82FBF0F}"/>
    <hyperlink ref="J6:J23" r:id="rId5" display="Se hace de su conocimiento que durante el mes el Consejo no sesionó" xr:uid="{DB4657DD-4C1E-4668-B130-F8472FB2F331}"/>
    <hyperlink ref="H6:H23" r:id="rId6" display="Se hace de su conocimiento que durante el mes el Consejo no sesionó" xr:uid="{072E31EA-30AF-4111-B7DC-EF4D6CF7678A}"/>
    <hyperlink ref="K6:K23" r:id="rId7" display="Se hace de su conocimiento que durante el mes el Consejo no sesionó" xr:uid="{CC1F3226-7E9D-4BB1-A902-E4310BE76856}"/>
    <hyperlink ref="L7" r:id="rId8" display="https://www.zapopan.gob.mx/wp-content/uploads/2025/10/Justificante_Consejo_Giros_15102025_Naraly_Gonzalez.pdf" xr:uid="{81A2ABE1-D8BD-4690-BCCA-A1AC7AA51991}"/>
    <hyperlink ref="L15" r:id="rId9" display="https://www.zapopan.gob.mx/wp-content/uploads/2025/10/Justificante_Consejo_Giros_15102025_Maria_Ines_Mesta.pdf" xr:uid="{18D2FD24-CCA9-4ED3-BBE5-1A9793FEA6CD}"/>
  </hyperlinks>
  <pageMargins left="0.7" right="0.7" top="0.75" bottom="0.75" header="0.3" footer="0.3"/>
  <pageSetup paperSize="5" scale="43" orientation="landscape" r:id="rId10"/>
  <ignoredErrors>
    <ignoredError sqref="P6:P22" evalError="1"/>
    <ignoredError sqref="C24 E24:G24 I24 L24" formulaRange="1"/>
  </ignoredErrors>
  <drawing r:id="rId11"/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2024-2027</vt:lpstr>
      <vt:lpstr>'2024-2027'!Área_de_impresión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2016-04-20T18:19:39Z</dcterms:created>
  <dcterms:modified xsi:type="dcterms:W3CDTF">2025-10-17T15:16:35Z</dcterms:modified>
</cp:coreProperties>
</file>