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0.20.47.239\Presupuesto Base\CATALOGOS 2025\UEP-UPCOP\LP-015-2025\"/>
    </mc:Choice>
  </mc:AlternateContent>
  <xr:revisionPtr revIDLastSave="0" documentId="13_ncr:1_{74778578-DB38-45B8-A229-CEFD25E58476}" xr6:coauthVersionLast="47" xr6:coauthVersionMax="47" xr10:uidLastSave="{00000000-0000-0000-0000-000000000000}"/>
  <bookViews>
    <workbookView xWindow="-120" yWindow="-120" windowWidth="29040" windowHeight="15720" xr2:uid="{E1B2B4CE-A379-43DC-8B53-251526AE5768}"/>
  </bookViews>
  <sheets>
    <sheet name="DCI-MUN-RM-IM-LP-015-2025" sheetId="1" r:id="rId1"/>
  </sheets>
  <definedNames>
    <definedName name="area">#REF!</definedName>
    <definedName name="cargo">#REF!</definedName>
    <definedName name="cargocontacto">#REF!</definedName>
    <definedName name="cargoresponsabledelaobra">#REF!</definedName>
    <definedName name="cargovendedor">#REF!</definedName>
    <definedName name="ciudad">#REF!</definedName>
    <definedName name="ciudadcliente">#REF!</definedName>
    <definedName name="ciudaddelaobra">#REF!</definedName>
    <definedName name="cmic">#REF!</definedName>
    <definedName name="CodigoAuxiliar">#REF!</definedName>
    <definedName name="codigodelaobra">#REF!</definedName>
    <definedName name="CodigoMatriz">#REF!</definedName>
    <definedName name="CodigoPartida">#REF!</definedName>
    <definedName name="codigopostalcliente">#REF!</definedName>
    <definedName name="codigopostaldelaobra">#REF!</definedName>
    <definedName name="codigovendedor">#REF!</definedName>
    <definedName name="colonia">#REF!</definedName>
    <definedName name="coloniacliente">#REF!</definedName>
    <definedName name="coloniadelaobra">#REF!</definedName>
    <definedName name="contactocliente">#REF!</definedName>
    <definedName name="CostoMatriz1">#REF!</definedName>
    <definedName name="CostoMatriz2">#REF!</definedName>
    <definedName name="decimalesredondeo">#REF!</definedName>
    <definedName name="departamento">#REF!</definedName>
    <definedName name="DescripcionMatriz">#REF!</definedName>
    <definedName name="DescripcionPartidaCorta">#REF!</definedName>
    <definedName name="DescripcionPartidaLarga">#REF!</definedName>
    <definedName name="DetalleTipo1">#REF!</definedName>
    <definedName name="DetalleTipo2">#REF!</definedName>
    <definedName name="DetalleTipo3">#REF!</definedName>
    <definedName name="DetalleTipo4">#REF!</definedName>
    <definedName name="DetalleTipo8">#REF!</definedName>
    <definedName name="DetalleTipoOtros">#REF!</definedName>
    <definedName name="direccioncliente">#REF!</definedName>
    <definedName name="direcciondeconcurso">#REF!</definedName>
    <definedName name="direcciondelaobra">#REF!</definedName>
    <definedName name="domicilio">#REF!</definedName>
    <definedName name="email">#REF!</definedName>
    <definedName name="emailcliente">#REF!</definedName>
    <definedName name="emaildelaobra">#REF!</definedName>
    <definedName name="EncabezadoTipo1">#REF!</definedName>
    <definedName name="EncabezadoTipo2">#REF!</definedName>
    <definedName name="EncabezadoTipo3">#REF!</definedName>
    <definedName name="EncabezadoTipo4">#REF!</definedName>
    <definedName name="EncabezadoTipoOtros">#REF!</definedName>
    <definedName name="estado">#REF!</definedName>
    <definedName name="estadodelaobra">#REF!</definedName>
    <definedName name="fechaconvocatoria">#REF!</definedName>
    <definedName name="fechadeconcurso">#REF!</definedName>
    <definedName name="fechainicio">#REF!</definedName>
    <definedName name="fechaterminacion">#REF!</definedName>
    <definedName name="imss">#REF!</definedName>
    <definedName name="infonavit">#REF!</definedName>
    <definedName name="InicioCostoDirecto">#REF!</definedName>
    <definedName name="mailcontacto">#REF!</definedName>
    <definedName name="mailvendedor">#REF!</definedName>
    <definedName name="nombrecliente">#REF!</definedName>
    <definedName name="nombredelaobra">#REF!</definedName>
    <definedName name="nombrevendedor">#REF!</definedName>
    <definedName name="numconvocatoria">#REF!</definedName>
    <definedName name="numerodeconcurso">#REF!</definedName>
    <definedName name="plazocalculado">#REF!</definedName>
    <definedName name="plazoreal">#REF!</definedName>
    <definedName name="porcentajeivapresupuesto">#REF!</definedName>
    <definedName name="PrecioConLetra">#REF!</definedName>
    <definedName name="PrecioMatriz1">#REF!</definedName>
    <definedName name="PrecioMatriz2">#REF!</definedName>
    <definedName name="primeramoneda">#REF!</definedName>
    <definedName name="RangoDatosEncabezado">#REF!</definedName>
    <definedName name="RangoDescripcionMatriz">#REF!</definedName>
    <definedName name="RangoSoloDatos">#REF!</definedName>
    <definedName name="RangoTipo1">#REF!</definedName>
    <definedName name="RangoTipo2">#REF!</definedName>
    <definedName name="RangoTipo3">#REF!</definedName>
    <definedName name="RangoTipo4">#REF!</definedName>
    <definedName name="RangoTipo5">#REF!</definedName>
    <definedName name="RangoTipo6">#REF!</definedName>
    <definedName name="RangoTipo7">#REF!</definedName>
    <definedName name="RangoTipo8">#REF!</definedName>
    <definedName name="RangoTipo9">#REF!</definedName>
    <definedName name="RangoTipoOtros">#REF!</definedName>
    <definedName name="RangoTitulosARepetir">#REF!</definedName>
    <definedName name="razonsocial">#REF!</definedName>
    <definedName name="remateprimeramoneda">#REF!</definedName>
    <definedName name="rematesegundamoneda">#REF!</definedName>
    <definedName name="RenglonPresupuesto">#REF!</definedName>
    <definedName name="responsable">#REF!</definedName>
    <definedName name="responsabledelaobra">#REF!</definedName>
    <definedName name="rfc">#REF!</definedName>
    <definedName name="segundamoneda">#REF!</definedName>
    <definedName name="telefono">#REF!</definedName>
    <definedName name="telefonocliente">#REF!</definedName>
    <definedName name="telefonocontacto">#REF!</definedName>
    <definedName name="telefonodelaobra">#REF!</definedName>
    <definedName name="telefonovendedor">#REF!</definedName>
    <definedName name="tipodelicitacion">#REF!</definedName>
    <definedName name="TipoMatriz">#REF!</definedName>
    <definedName name="_xlnm.Print_Titles" localSheetId="0">'DCI-MUN-RM-IM-LP-015-2025'!$1:$15</definedName>
    <definedName name="TotalImporte1Tipo1">#REF!</definedName>
    <definedName name="TotalImporte1Tipo2">#REF!</definedName>
    <definedName name="TotalImporte1Tipo3">#REF!</definedName>
    <definedName name="TotalImporte1Tipo4">#REF!</definedName>
    <definedName name="TotalImporte1Tipo5">#REF!</definedName>
    <definedName name="TotalImporte1Tipo6">#REF!</definedName>
    <definedName name="TotalImporte1Tipo7">#REF!</definedName>
    <definedName name="TotalImporte1Tipo8">#REF!</definedName>
    <definedName name="TotalImporte1Tipo9">#REF!</definedName>
    <definedName name="TotalImporte1TipoOtros">#REF!</definedName>
    <definedName name="TotalImporte2Tipo1">#REF!</definedName>
    <definedName name="TotalImporte2Tipo2">#REF!</definedName>
    <definedName name="TotalImporte2Tipo3">#REF!</definedName>
    <definedName name="TotalImporte2Tipo4">#REF!</definedName>
    <definedName name="TotalImporte2Tipo5">#REF!</definedName>
    <definedName name="TotalImporte2Tipo6">#REF!</definedName>
    <definedName name="TotalImporte2Tipo7">#REF!</definedName>
    <definedName name="TotalImporte2Tipo8">#REF!</definedName>
    <definedName name="TotalImporte2Tipo9">#REF!</definedName>
    <definedName name="TotalImporte2TipoOtros">#REF!</definedName>
    <definedName name="TotalPorcentaje1Tipo1">#REF!</definedName>
    <definedName name="TotalPorcentaje1Tipo2">#REF!</definedName>
    <definedName name="TotalPorcentaje1Tipo3">#REF!</definedName>
    <definedName name="TotalPorcentaje1Tipo4">#REF!</definedName>
    <definedName name="TotalPorcentaje1Tipo5">#REF!</definedName>
    <definedName name="TotalPorcentaje1Tipo6">#REF!</definedName>
    <definedName name="TotalPorcentaje1Tipo7">#REF!</definedName>
    <definedName name="TotalPorcentaje1Tipo8">#REF!</definedName>
    <definedName name="TotalPorcentaje1Tipo9">#REF!</definedName>
    <definedName name="TotalPorcentaje1TipoOtros">#REF!</definedName>
    <definedName name="TotalPorcentaje2Tipo1">#REF!</definedName>
    <definedName name="TotalPorcentaje2Tipo2">#REF!</definedName>
    <definedName name="TotalPorcentaje2Tipo3">#REF!</definedName>
    <definedName name="TotalPorcentaje2Tipo4">#REF!</definedName>
    <definedName name="TotalPorcentaje2Tipo5">#REF!</definedName>
    <definedName name="TotalPorcentaje2Tipo6">#REF!</definedName>
    <definedName name="TotalPorcentaje2Tipo7">#REF!</definedName>
    <definedName name="TotalPorcentaje2Tipo8">#REF!</definedName>
    <definedName name="TotalPorcentaje2Tipo9">#REF!</definedName>
    <definedName name="TotalPorcentaje2TipoOtros">#REF!</definedName>
    <definedName name="totalpresupuestoprimeramoneda">#REF!</definedName>
    <definedName name="totalpresupuestosegundamoneda">#REF!</definedName>
    <definedName name="TotalTipo1">#REF!</definedName>
    <definedName name="TotalTipo2">#REF!</definedName>
    <definedName name="TotalTipo3">#REF!</definedName>
    <definedName name="TotalTipo4">#REF!</definedName>
    <definedName name="TotalTipoOtros">#REF!</definedName>
    <definedName name="UnidadMatriz">#REF!</definedName>
    <definedName name="VolumenPresupuest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36" i="1" l="1"/>
  <c r="F136" i="1"/>
  <c r="E136" i="1"/>
  <c r="D136" i="1"/>
  <c r="C136" i="1"/>
  <c r="B136" i="1"/>
  <c r="A136" i="1"/>
  <c r="G135" i="1"/>
  <c r="F135" i="1"/>
  <c r="E135" i="1"/>
  <c r="D135" i="1"/>
  <c r="C135" i="1"/>
  <c r="B135" i="1"/>
  <c r="A135" i="1"/>
  <c r="G134" i="1"/>
  <c r="F134" i="1"/>
  <c r="E134" i="1"/>
  <c r="D134" i="1"/>
  <c r="C134" i="1"/>
  <c r="B134" i="1"/>
  <c r="A134" i="1"/>
  <c r="G133" i="1"/>
  <c r="F133" i="1"/>
  <c r="E133" i="1"/>
  <c r="D133" i="1"/>
  <c r="C133" i="1"/>
  <c r="B133" i="1"/>
  <c r="A133" i="1"/>
  <c r="G132" i="1"/>
  <c r="F132" i="1"/>
  <c r="E132" i="1"/>
  <c r="D132" i="1"/>
  <c r="C132" i="1"/>
  <c r="B132" i="1"/>
  <c r="A132" i="1"/>
  <c r="G131" i="1"/>
  <c r="F131" i="1"/>
  <c r="E131" i="1"/>
  <c r="D131" i="1"/>
  <c r="C131" i="1"/>
  <c r="B131" i="1"/>
  <c r="A131" i="1"/>
  <c r="G130" i="1"/>
  <c r="F130" i="1"/>
  <c r="E130" i="1"/>
  <c r="D130" i="1"/>
  <c r="C130" i="1"/>
  <c r="B130" i="1"/>
  <c r="A130" i="1"/>
  <c r="G129" i="1"/>
  <c r="F129" i="1"/>
  <c r="E129" i="1"/>
  <c r="D129" i="1"/>
  <c r="C129" i="1"/>
  <c r="B129" i="1"/>
  <c r="A129" i="1"/>
  <c r="G128" i="1"/>
  <c r="F128" i="1"/>
  <c r="E128" i="1"/>
  <c r="D128" i="1"/>
  <c r="C128" i="1"/>
  <c r="B128" i="1"/>
  <c r="A128" i="1"/>
  <c r="G127" i="1"/>
  <c r="F127" i="1"/>
  <c r="E127" i="1"/>
  <c r="D127" i="1"/>
  <c r="C127" i="1"/>
  <c r="B127" i="1"/>
  <c r="A127" i="1"/>
  <c r="G126" i="1"/>
  <c r="F126" i="1"/>
  <c r="E126" i="1"/>
  <c r="D126" i="1"/>
  <c r="C126" i="1"/>
  <c r="B126" i="1"/>
  <c r="A126" i="1"/>
  <c r="F125" i="1"/>
  <c r="E125" i="1"/>
  <c r="D125" i="1"/>
  <c r="C125" i="1"/>
  <c r="B125" i="1"/>
  <c r="A125" i="1"/>
  <c r="B123" i="1"/>
  <c r="G119" i="1"/>
  <c r="G118" i="1"/>
  <c r="G117" i="1"/>
  <c r="G115" i="1"/>
  <c r="G114" i="1"/>
  <c r="G113" i="1"/>
  <c r="G112" i="1"/>
  <c r="G111" i="1"/>
  <c r="G110" i="1"/>
  <c r="G109" i="1"/>
  <c r="G108" i="1"/>
  <c r="G106" i="1"/>
  <c r="G105" i="1"/>
  <c r="G104" i="1"/>
  <c r="G103" i="1"/>
  <c r="G101" i="1"/>
  <c r="G100" i="1"/>
  <c r="G99" i="1"/>
  <c r="G98" i="1"/>
  <c r="G97" i="1"/>
  <c r="G95" i="1"/>
  <c r="G94" i="1"/>
  <c r="G93" i="1"/>
  <c r="G92" i="1"/>
  <c r="G91" i="1"/>
  <c r="G90" i="1"/>
  <c r="G89" i="1"/>
  <c r="G88" i="1"/>
  <c r="G87" i="1"/>
  <c r="G86" i="1"/>
  <c r="G85" i="1"/>
  <c r="G84" i="1"/>
  <c r="G83" i="1"/>
  <c r="G81" i="1"/>
  <c r="G80" i="1"/>
  <c r="G79" i="1"/>
  <c r="G78" i="1"/>
  <c r="G77" i="1"/>
  <c r="G76" i="1"/>
  <c r="G75" i="1"/>
  <c r="G74" i="1"/>
  <c r="G73" i="1"/>
  <c r="G72" i="1"/>
  <c r="G71" i="1"/>
  <c r="G70" i="1"/>
  <c r="G69" i="1"/>
  <c r="G68" i="1"/>
  <c r="G67" i="1"/>
  <c r="G66" i="1"/>
  <c r="G64" i="1"/>
  <c r="G63" i="1"/>
  <c r="G62" i="1"/>
  <c r="G61" i="1"/>
  <c r="G60" i="1"/>
  <c r="G59" i="1"/>
  <c r="G57" i="1"/>
  <c r="G56" i="1"/>
  <c r="G55" i="1"/>
  <c r="G54" i="1"/>
  <c r="G52" i="1"/>
  <c r="G51" i="1"/>
  <c r="G50" i="1"/>
  <c r="G49" i="1"/>
  <c r="G48" i="1"/>
  <c r="G47" i="1"/>
  <c r="G46" i="1"/>
  <c r="G45" i="1"/>
  <c r="G44" i="1"/>
  <c r="G43" i="1"/>
  <c r="G42" i="1"/>
  <c r="G41" i="1"/>
  <c r="G40" i="1"/>
  <c r="G39" i="1"/>
  <c r="G38" i="1"/>
  <c r="G37" i="1"/>
  <c r="G36" i="1"/>
  <c r="G35" i="1"/>
  <c r="G33" i="1"/>
  <c r="G32" i="1"/>
  <c r="G31" i="1"/>
  <c r="G30" i="1"/>
  <c r="G29" i="1"/>
  <c r="G28" i="1"/>
  <c r="G27" i="1"/>
  <c r="G26" i="1"/>
  <c r="G25" i="1"/>
  <c r="G24" i="1"/>
  <c r="G23" i="1"/>
  <c r="G22" i="1"/>
  <c r="G21" i="1"/>
  <c r="G19" i="1"/>
  <c r="G125" i="1" l="1"/>
  <c r="G139" i="1" s="1"/>
  <c r="G140" i="1" s="1"/>
  <c r="G141" i="1" s="1"/>
</calcChain>
</file>

<file path=xl/sharedStrings.xml><?xml version="1.0" encoding="utf-8"?>
<sst xmlns="http://schemas.openxmlformats.org/spreadsheetml/2006/main" count="325" uniqueCount="239">
  <si>
    <t>MUNICIPIO DE ZAPOPAN, JALISCO</t>
  </si>
  <si>
    <t>LICITACIÓN PÚBLICA No.</t>
  </si>
  <si>
    <t>DIRECCIÓN DE CONSERVACION DE INMUEBLES</t>
  </si>
  <si>
    <t>DCI-MUN-RM-IM-LP-015-2025</t>
  </si>
  <si>
    <t>UNIDAD DE PRESUPUESTOS Y CONTRATACIONES DE OBRA PUBLICA</t>
  </si>
  <si>
    <t>DESCRIPCION GENERAL DE LOS TRABAJOS</t>
  </si>
  <si>
    <t>FECHA DE INICIO:</t>
  </si>
  <si>
    <t>Mantenimiento y adecuación de espacios a inmueble municipal, así como trabajos complementarios en oficinas de Registro Civil, en el Mercado la Tuzanía, Municipio de Zapopan, Jalisco.</t>
  </si>
  <si>
    <t>FECHA TERMINO:</t>
  </si>
  <si>
    <t>PLAZO DE EJECUCION:</t>
  </si>
  <si>
    <t>FECHA DE PRESENTACION:</t>
  </si>
  <si>
    <t>RAZON SOCIAL DEL LICITANTE:</t>
  </si>
  <si>
    <t>NOMBRE, CARGO Y FIRMA DEL LICITANTE:</t>
  </si>
  <si>
    <t>DOCUMENTO</t>
  </si>
  <si>
    <t>PE-1</t>
  </si>
  <si>
    <t>CATÁLOGO DE CONCEPTOS</t>
  </si>
  <si>
    <t>UNIDAD</t>
  </si>
  <si>
    <t>CANTIDAD</t>
  </si>
  <si>
    <t>A</t>
  </si>
  <si>
    <t>MERCADO TUZANIA</t>
  </si>
  <si>
    <t>A1</t>
  </si>
  <si>
    <t>PRELIMINARES</t>
  </si>
  <si>
    <t>DCI-001</t>
  </si>
  <si>
    <t>TRAZO Y NIVELACIÓN CON EQUIPO TOPOGRÁFICO, ESTABLECIENDO EJES DE REFERENCIA Y BANCOS DE NIVEL, INCLUYE: MATERIALES, CUADRILLA DE TOPOGRAFÍA, EQUIPO Y HERRAMIENTA.</t>
  </si>
  <si>
    <t>M2</t>
  </si>
  <si>
    <t>A2</t>
  </si>
  <si>
    <t>DEMOLICIONES</t>
  </si>
  <si>
    <t>DESMONTAJE DE ACCESORIOS SANITARIOS (DOSIFICADOR DE JABON, DOSIFICADOR DE PAPEL, DOSIFICADOR DE JABON, SECADORES, ETC.) SIN RECUPERACIÓN, INCLUYE:  HERRAMIENTA, MANO DE OBRA, EQUIPO, ACARREO INTERNO Y APILE A UNA DISTANCIA NO MAYOR A 20 M. PARA RETIRO POSTERIOR.</t>
  </si>
  <si>
    <t>PZA</t>
  </si>
  <si>
    <t>DCI-002</t>
  </si>
  <si>
    <t>DEMOLICIÓN DE PISO CERÁMICO, MORTERO Y ADHESIVO,  SIN RECUPERACIÓN, DE FORMA MANUAL Y/O MECÁNICA, USANDO CORTE CON DISCO, MARRO Y CINCEL, REALIZANDO EL DESPRENDIMIENTO TOTAL, NIVELANDO Y LIMPIANDO LA SUPERFICIE, A CUALQUIER ALTURA Y/O NIVEL. INCLUYE: ACARREO DE MATERIAL,  APILE PARA SU  RETIRO POSTERIOR, ANDAMIOS, LIMPIEZA DEL ÁREA, HERRAMIENTA, EQUIPO, MANIOBRAS Y MANO DE OBRA.</t>
  </si>
  <si>
    <t>DCI-003</t>
  </si>
  <si>
    <t>DEMOLICION DE MURO A SOGA DE LADRILLO DE LAMA Y/O BLOCK CON APLANADO POR DOS LADOS,CON CASTILLOS Y DALAS DE DESPLANTE Y CORONA INCLUYE: ACARREO A LUGAR DE APILE, ANDAMIO, MANO DE OBRA Y HERRAMIENTA NECESARIOS PARA SU CORRECTA EJECUCION.</t>
  </si>
  <si>
    <t>DCI-004</t>
  </si>
  <si>
    <t>DESMONTAJE DE HERRERIA EN GENERAL EMPOTRADA O ANCLADA CON RECUPERACION, INCLUYE: DEMOLICION O RASPADO DE MORTERO O CONCRETO, ACOPIO DEL MATERIAL PARA SU RETIRO POSTERIOR, MANO DE OBRA Y ANDAMIOS.</t>
  </si>
  <si>
    <t>DCI-005</t>
  </si>
  <si>
    <t>DESMONTAJE Y RETIRO DE IMPERMEABILIZANTE VIEJO DE MEMBRANA Y/O CARPETA EN AZOTEA, POR MEDIOS MANUALES Y/O MECÁNICOS, HASTA DESPRENDER LECHADA E IMPERMEABILIZACIÓN PLÁSTICA, A CUALQUIER ALTURA Y/O NIVEL, INCLUYE: ACARREO Y APILE EN BANCO DE OBRA A UNA DISTANCIA NO MAYOR A 20 M., LIMPIEZA GRUESA, MATERIALES, MANO DE OBRA, EQUIPO Y HERRAMIENTA.</t>
  </si>
  <si>
    <t>DCI-006</t>
  </si>
  <si>
    <t>DEMOLICIÓN DE ZOCLO CERÁMICO, MORTERO Y ADHESIVO,  SIN RECUPERACIÓN, DE FORMA MANUAL Y/O MECÁNICA, USANDO CORTE CON DISCO, MARRO Y CINCEL, REALIZANDO EL DESPRENDIMIENTO TOTAL, NIVELANDO Y LIMPIANDO LA SUPERFICIE, A CUALQUIER ALTURA Y/O NIVEL. INCLUYE: ACARREO DE MATERIAL,  APILE PARA SU  RETIRO POSTERIOR, ANDAMIOS, LIMPIEZA DEL ÁREA, HERRAMIENTA, EQUIPO, MANIOBRAS Y MANO DE OBRA.</t>
  </si>
  <si>
    <t xml:space="preserve">M </t>
  </si>
  <si>
    <t>DCI-007</t>
  </si>
  <si>
    <t>DEMOLICIÓN DE FIRME DE 10 CM DE ESPESOR  DE CONCRETO ARMADO EN BANQUETA, A MANO CON MARRO Y CUÑA, INCLUYE: MANO DE OBRA, ACARREOS, EQUIPO Y HERRAMIENTA.</t>
  </si>
  <si>
    <t>DCI-008</t>
  </si>
  <si>
    <t>DESMONTAJE Y MONTAJE DE PUERTA DE DOS HOJAS A BASE DE HERRERIA, POR MEDIO MANUELAES CON RECUPERACION Y RESGUARDO, INCLUYE: MANO DE OBRA, MATERIALES, EQUIPO, HERRAMIENTA, ACARREOS, RESGUARDO, LIEMPIEZA Y TODO LO NECESARIO PARA SU CORRECTA EJECUCION.</t>
  </si>
  <si>
    <t>DCI-009</t>
  </si>
  <si>
    <t>DCI-010</t>
  </si>
  <si>
    <t>DESMONTAJE SIN RECUPERACION DE W.C., LAVABO Y/O MINGITORIO. INCLUYE: TAPONAMIENTO CON TAPON CAPA DE 1/2" Y DESCONEXION DE LA RED DE AGUA Y SANITARIA Y ACCESORIOS.</t>
  </si>
  <si>
    <t>DCI-011</t>
  </si>
  <si>
    <t>DESMONTAJE DE LAMINA GALVANIZADA DISTINTOS CALIBRES DE ESPESOR SIN RECUPERACIÓN, A UNA ALTURA DE HASTA 10 M. INCLUYE: ACARREO, DESCENSO Y RETIRO FUERA DE LA OBRA, EQUIPO, ANDAMIOS, MATERIALES, HERRAMIENTA Y MANO DE OBRA.</t>
  </si>
  <si>
    <t>DCI-012</t>
  </si>
  <si>
    <t>DESMONTAJE DE SALIDA ELÉCTRICA EXISTENTE LUMINARIA, SIN RECUPERACIÓN, A UNA ALTURA DE HASTA 6 M. INCLUYE: ACARREO, DESCENSO Y RETIRO FUERA DE LA OBRA, AL LUGAR AUTORIZADO, EQUIPO, ANDAMIOS, MATERIALES, HERRAMIENTA Y MANO DE OBRA.</t>
  </si>
  <si>
    <t>DCI-013</t>
  </si>
  <si>
    <t>DESMONTAJE DE VENTANAS Y/O VENTANALES COMPUESTOS DE ALUMINIO Y CRISTAL O PERFIL DE ACERO Y CRISTAL, DE DISTINTOS CALIBRES DE ESPESOR SIN RECUPERACIÓN, A UNA ALTURA DE HASTA 6 M. A CUALQUIER NIVEL, INCLUYE: ANDAMIOS, ACARREOS DE MATERIAL, APILE PARA SU RETIRO POSTERIOR, HERRAMIENTA, MANIOBRAS, MANO DE OBRA Y TODO LO NECESARIO PARA SU CORRECTA EJECUCIÓN.</t>
  </si>
  <si>
    <t>A3</t>
  </si>
  <si>
    <t>ALBAÑILERIA</t>
  </si>
  <si>
    <t>DCI-014</t>
  </si>
  <si>
    <t>PLANTILLA DE 5 CM, DE ESPESOR DE CONCRETO HECHO EN OBRA DE F'C=100 KG/CM2, INCLUYE: PREPARACIÓN DE LA SUPERFICIE, NIVELACIÓN, MAESTREADO, COLADO, MANO DE OBRA, EQUIPO Y HERRAMIENTA.</t>
  </si>
  <si>
    <t>DCI-015</t>
  </si>
  <si>
    <t>MURO DE 15 CM. DE BLOCK DE CONCRETO DE 15X20X40 CM. ASENTADO CON MEZCLA CEMENTO ARENA 1:5, ACABADO COMÚN, INCLUYE: MATERIALES, ACARREOS, MANO DE OBRA, EQUIPO Y HERRAMIENTA.</t>
  </si>
  <si>
    <t>DCI-016</t>
  </si>
  <si>
    <t>ANCLAJE DE CASTILLO EN CIMENTACIÓN  DE 0.15X0.15X0.30 M. CON CONCRETO F´C=150KG/CM2 H.O. ARMADO CON 4 VARILLAS DEL #4 Y ESTRIBOS DE #3 A CADA 20 CM, INCLUYE: HERRAMIENTA, HABILITADO Y ARMADO DE ACERO, COLADO, CURADO, VIBRADO, CIMBRA COMÚN, DESCIMBRA, TRASLAPES, CRUCES DE VARILLAS CON ELEMENTOS TRANSVERSALES, DESPERDICIOS, ACARREOS, MATERIALES, EQUIPO Y MANO DE OBRA.</t>
  </si>
  <si>
    <t>DCI-017</t>
  </si>
  <si>
    <t>CASTILLO CON UNA SECCIÓN DE 15 X 20 CM DE CONCRETO F´C= 150 KG/CM2 HECHO EN OBRA, ARMADO CON ARMEX 15X20-4, INCLUYE: HERRAMIENTA, CIMBRA COMÚN, COLADO, CURADO, VIBRADO, DESCIMBRA, DESPERDICIOS, ACARREOS, EQUIPO Y MANO DE OBRA.</t>
  </si>
  <si>
    <t>M</t>
  </si>
  <si>
    <t>DCI-018</t>
  </si>
  <si>
    <t>DALA Y CERRAMIENTOS DE SECCIÓN 15X20 CM CON CONCRETO F'C=150 KG/CM2 Y REFUERZO ARMEX 15X20-4. INCLUYE: CIMBRADO, DESCIMBRADO, COLADO, VIBRADO, CURADO, ACARREO, MATERIALES, MANO DE OBRA, HERRAMIENTA Y EQUIPO.</t>
  </si>
  <si>
    <t>DCI-019</t>
  </si>
  <si>
    <t>SUMINISTRO E INSTALACIÓN DE ACERO ESTRUCTURAL (ASTM 572-50). INCLUYE: NIVELACIÓN, ELEVACIONES, ELEMENTOS DE FIJACIÓN, CORTES, SOLDADURA, ACARREOS, DESPERDICIO, MATERIAL, MANO DE OBRA, EQUIPO Y HERRAMIENTA</t>
  </si>
  <si>
    <t>KG</t>
  </si>
  <si>
    <t>DCI-020</t>
  </si>
  <si>
    <t>BOVEDA DE CUÑA CON LADRILLO DE LAMA DE  5X11X22 CM, JUNTEADA CON MORTERO CMENTO-ARENA DE RIO EN PROPORCION 1:4, INCLUYE: HORMIGON DE 5 CM. DE ESPESOR, LECHADA DE CEMENTO GRIS, MATERIAL, MANO DE O BRA, ACARREOS, DESPERDICIOS, ANDAMIIOS, MANO DE OBRA Y HERRAMIENTA MENOR.</t>
  </si>
  <si>
    <t>DCI-021</t>
  </si>
  <si>
    <t>SUMINISTRO Y COLOCACIÓN DE FIRME DE JALCRETO, DE 10 CM DE ESPESOR CON MORTERO CEMENTO ARENA PROPORCIÓN 1:3, ACABADO COMÚN, PARA NIVELACION DE PENDIENTES EN AZOTEA, INCLUYE: DESCIMBRA, COLADO, ACARREOS, ELEVACIONES, MATERIALES, DESPERDICIOS, MANO DE OBRA, EQUIPO Y HERRAMIENTA.</t>
  </si>
  <si>
    <t>DCI-022</t>
  </si>
  <si>
    <t>PRETIL EN AZOTEA DE BLOCK DE CONCRETO DE 12X20X40 CM. ASENTADO CON MEZCLA CEMENTO ARENA 1:5, ACABADO COMÚN, INCLUYE: MATERIALES, ACARREOS, MANO DE OBRA, ELEVACIONES, EQUIPO Y HERRAMIENTA.</t>
  </si>
  <si>
    <t>DCI-023</t>
  </si>
  <si>
    <t>SUMINISTRO Y COLOCACION DE CHAFLAN DE 15 CM. DE MEZCLA CEMENTO-ARENA 1:5, INCLUYE: MATERIALES, ACARREOS, MANO DE OBRA, EQUIPO Y HERRAMIENTA</t>
  </si>
  <si>
    <t>DCI-024</t>
  </si>
  <si>
    <t>IMPERMEABILIZACIÓN SOBRE AZOTEA, MCA. ACRITON PLUS, EN 2 CAPAS A RAZÓN DE 1 CAPA DE ACRITON SIN DILUIR CON RENDIMIENTO DE 0.5 LT/M2 DEJANDO SECAR 24 HR. Y UNA 2A. CAPA EN SENTIDO CRUZADO A LA PRIMERA CON RENDIMIENTO DE 0.5 LT/M2, INCLUYE: RASPADO Y PREPARACIÓN DE LA SUPERFICIE, ACARREOS, ELEVACIONES, MATERIALES, MANO DE HOBRA, EQUIPO, HERRAMIENTA, GARANTÍA DE 6 AÑOS.</t>
  </si>
  <si>
    <t>DCI-025</t>
  </si>
  <si>
    <t>APLICACION DE ZARPEO EN MURO Y/O BOVEDAS, CON MORTERO CEMENTO-ARENA DE RIO PROPORCION 1:3, CUALQUIER ALTURA Y/O NIVEL, INCLUYE: ACARREOS, DESPERDICIOS, ANDAMIOS, PLOMEADO, NIVELADO, REGLEADO, RECORTES, MATERIALES, MANO DE OBRA, EQUIPO, HERRAMIENTA.</t>
  </si>
  <si>
    <t>DCI-026</t>
  </si>
  <si>
    <t>APLANADO DE 2.50 CM DE ESPESOR EN MURO INTERIOR Y/O EXTERIOR A 3.50 M DE ALTURA  CON MORTERO CEMENTO-ARENA 1:4, ACABADO PULIDO O APALILLADO, INCLUYE: MATERIALES, ACARREOS, DESPERDICIOS, MANO DE OBRA, ANDAMIOS, PLOMEADO, NIVELADO, REGLEADO, RECORTES, MANO DE OBRA, EQUIPO Y HERRAMIENTA.</t>
  </si>
  <si>
    <t>DCI-027</t>
  </si>
  <si>
    <t>BOQUILLA DE 15 A 20 CM DE ANCHO, CON MORTERO CAL - ARENA PROPORCIÓN 1:3, ACABADO REPELLADO, EN APERTURA DE VANOS DE PUERTAS Y VENTANAS, INCLUYE: HERRAMIENTA, PLOMEADO, NIVELADO, DESPERDICIOS, MATERIALES, EQUIPO Y MANO DE OBRA.</t>
  </si>
  <si>
    <t>DCI-028</t>
  </si>
  <si>
    <t>SUMINISTRO Y ELABORACION DE  RAMPA, A BASE DE CONCRETO F´C=150 KGS/CM2 HECHO EN OBRA DE 8 CM DE ESPESOR ACABADO ESCOBEADO, CON MALLA ELECTRO SOLDADA 6X6,10/10, INCLUYE: SUMINISTRO DE MATERIALES, ACARREOS, NIVELACIÓN, CIMBRADO DE FRONTERAS, MANO DE OBRA, EQUIPO Y HERRAMIENTA.</t>
  </si>
  <si>
    <t>DCI-029</t>
  </si>
  <si>
    <t>RANURA Y RESANE PARA ALOJAR TUBERÍAS DE POLIDUCTO DE HASTA DE 2" DE DIÁMETRO DE 10 X 10 CM, EN MUROS Y/O BÓVEDA. A CUALQUIER ALTURA Y/O NIVEL. INCLUYE: CORTE CON DISCO, DEMOLICIÓN DE ENJARRE Y MURO DE FORMA MANUAL Y/O MECÁNICA, ACARREO, RESANE CON MORTERO Y CEMENTO-ARENA CON PROPORCIÓN 1:3, MATERIALES, ANDAMIOS, MANO DE OBRA, EQUIPO, HERRAMIENTA Y TODO LO NECESARIO PARA SU CORRECTA EJECUCIÓN.</t>
  </si>
  <si>
    <t>DCI-030</t>
  </si>
  <si>
    <t>BARRA DE 0.70 m. DE ANCHO Y 0.12 m. DE ESPESOR CON CONCRETO DE F'c=150 KG/CM2 ARMADA CON VARILLA DE 3/8" A CADA 15 CM. AMBOS SENTIDOS. INCLUYE: SUMINISTRO Y ELABORACION, TRAZO, NIVELACION, CIMBRA, DESCIMBRA, MATERIAL Y MANO DE OBRA.</t>
  </si>
  <si>
    <t>DCI-031</t>
  </si>
  <si>
    <t>SUMINISTRO Y COLOCACION DE CELOSIAS DE BARRO, DISEÑO INDICADO POR LA SUPERVISION, A CUALQUIER NIVEL Y/O ALTURA, CON REFUERZO EN SENTIDO VERTICAL @80CM CONFOMADO POR DOS VARILLINES DE 5/16" ANCLADOS EN LA DALA DE DESPLANTE REALIZANDO BARRENO DE 5CM DE PROFUNDIDAD Y RELLENO CON EPOXICO MARCA FESTER CF890 DE CURADO RAPIDO Y SOLDADO A LA PARTE SUPERIOR, REFUERZO HORIZONTAL @60CM ANCLADO Y SOLDADO IGUAL AL REFUERZO VERTICAL, INCLUYE: ACARREOS,  MATERIALES, ELEVACIONES, BARRENOS, EQUIPO, ANCLAJE, INSTALACIÓN, MANO DE OBRA, HERRAMIENTA, ANDAMIOS, ACARREO, ELEVACIONES, LIMPIEZA Y TODO LO NECESARIO PARA SU CORRECTA INSTALACION</t>
  </si>
  <si>
    <t>A4</t>
  </si>
  <si>
    <t>HERRERIA</t>
  </si>
  <si>
    <t>DCI-032</t>
  </si>
  <si>
    <t>SUMINISTRO Y APLICACIÓN DE PINTURA DE ESMALTE 100 MATE COMEX O SIMILAR, COLOR DEFINIDO POR LA SUPERVISION, EN ESTRUCTURAS METÁLICAS Y POROTECCIONES, CARA ABIERTA, A DOS MANOS O HASTA CUBRIR COMPLETAMENTE LA SUPERFICIE, A CUALQUIER NIVEL, INCLUYE: RASPADO Y PREPARACION DE LA SUPERFICIE, LIMPIEZA, MATERIALES, MANO DE OBRA, EQUIPO, HERRAMIENTA Y TODO LO NECESARIO PARA SU CORRECTA EJECUCION</t>
  </si>
  <si>
    <t>DCI-033</t>
  </si>
  <si>
    <t>LÁMINA DE POLICARBONATO TIPO CELULAR DE 8.0 MM. DE ESPESOR COLOR TRANSPARENTE, INCLUYE: MOLDURAS SUPERIORES PARA LA SUJECIÓN Y SELLOS DE LA LÁMINA GALVANIZADA Y PINTADA, ANGULO PARA FIJAR LA MOLDURA INFERIOR A LA ESTRUCTURA PRINCIPAL A BASE DE LÁMINA GALVANIZADA Y PINTADA, CALIBRE 20 EN COLOR BLANCO/FONDO, ACABADO POLIESTER, SELLOS DE SILICON, CAUCHO BUTILITICO, CINTAS ADHESIVAS NORGLAZE, MATERIALES, EQUIPO, HERRAMIENTA, ELEVACIONES, ACARREO, LIMPIEZA Y TODO LO NECESARIO PARA SU CORRECTA EJECUCION.</t>
  </si>
  <si>
    <t>DCI-034</t>
  </si>
  <si>
    <t>SUMINISTRO , HABILITADO Y COLOCACION DE HERRERIA PARA ESCALERAS, PUERTAS, VENTANAS, CANCELES Y PASAMANOS, INCLUYE: FLETES, ACARREOS, CORTES, DESPERDICIOS, SOLDADURAS, PINTURA ANTICORROSIVA ( PRIMER ), MATERIAL Y MANO DE OBRA.</t>
  </si>
  <si>
    <t>DCI-035</t>
  </si>
  <si>
    <t>A5</t>
  </si>
  <si>
    <t>ACABADOS</t>
  </si>
  <si>
    <t>DCI-036</t>
  </si>
  <si>
    <t>SUMINISTRO Y COLOCACIÓN DE PISO PORCELÁNICO CASTEL CITY GRAY CON MEDIDAS APROXIMADAS DE 60 X 60 CM, ASENTADO CON ADHESIVO PORCELÁNICO Y JUNTEADOR SIN ARENA, CON UN ESPESOR DE 3 MM A 5 MM, INCLUYE: ACARREO, CORTES, DESPERDICIOS, JUNTEADOR, MATERIALES, MANO DE OBRA, EQUIPO Y HERAMIENTA.</t>
  </si>
  <si>
    <t>DCI-037</t>
  </si>
  <si>
    <t>SUMINISTRO Y COLOCACIÓN DE ZOCLO DE 7CM DE ALTURA, A BASE DE PORCELÁNICO CASTEL CITY GRAY, CON MEDIDAS APROXIMADAS DE 60 X 60 CM, ASENTADO CON ADHESIVO PORCELÁNICO Y JUNTEADOR SIN ARENA, CON UN ESPESOR DE 3 MM A 5 MM, INCLUYE: CHAFLAN, ACARREO, CORTES, DESPERDICIOS, JUNTEADOR, MATERIALES, MANO DE OBRA, EQUIPO Y HERAMIENTA.</t>
  </si>
  <si>
    <t>DCI-038</t>
  </si>
  <si>
    <t>SUMINISTRO Y APLICACIÓN DE PINTURA VINÍLICA LÍNEA VINIMEX PREMIUM DE COMEX O SIMILAR, DIFERENTES COLORES, SEGUN LO INDICA EL PROYECTO, A DOS MANOS PARA MURO Y BOVEDA, A CUALQUIER ALTURA Y/O NIVEL, EN CUALQUIER COLOR, LIMPIANDO Y PREPARANDO LA SUPERFICIE CON SELLADOR, INCLUYE: MATERIALES, ANDAMIOS, ELEVACIONES, ACARREOS, MANO DE OBRA, EQUIPO Y HERRAMIENTA TODO LO NECESARIO PARA SU CORRECTA EJECUCIÓN.</t>
  </si>
  <si>
    <t>DCI-039</t>
  </si>
  <si>
    <t>SUMINISTRO Y APLICACIÓN DE ROTULACIÓN DE ESCUDOS Y/O LEYENDAS SEGÚN DISEÑO DEL MUNICIPIO DE ZAPOPAN, CON PINTURA 100% ACRILICA MARCA BEHR O SIMILAR, A UNA ALTURA DE 0 A 3 METROS, INCLUYE: MATERIALES, TRAZO, ESCALADO, ANDAMIOS, ACARREOS, ELEVACIONES, MANO DE OBRA Y HERRAMIENTA.</t>
  </si>
  <si>
    <t>DCI-040</t>
  </si>
  <si>
    <t>SUMINISTRO Y APLICACIÓN DE PINTURA PARA TRAFICO EN COLOR BLANCO Y AZUL PARA LUGAR DE DISCAPACITADOS, INCLUYE: PLATILLA PARA LOGO, MATERIALES, HERRAMIENTA, LIMPIEZA ANTES Y DESPUES DE LA EJECUCION, PREPARACION DEL AREA PARA APLICACIÓN, EQUIPO DE SEGURIDAD, ACARREOS Y TODO LO NECESARIO PARA SU CORRECTA EJECUCION.</t>
  </si>
  <si>
    <t>DCI-041</t>
  </si>
  <si>
    <t>SUMINISTRO Y COLOCACION DE TOPE PARA ESTACIONAMIENTO DE 55 CM DE USO RUDO, PARA DELIMITAR LOS ESPACIOS DENTRO DE ESTACIONAMIENTOS, A BASE DE HULE RECICLADO, CON CINTA REFLEJANTE DE ALTA VISIBILIDAD, FIJADO A LOSA CON TORNILLOS DE EXPANSION, INCLUYE: ACARREOS, FIJACION, MATERIALES, MANO DE OBRA, EQUIPO, LIMPIEZA Y TODO LO NECESARIO PARA SU CORRECTA INSTALACION.</t>
  </si>
  <si>
    <t>A6</t>
  </si>
  <si>
    <t>INSTALACIONES ELECTRICAS</t>
  </si>
  <si>
    <t>DCI-042</t>
  </si>
  <si>
    <t>SUMINISTRO Y COLOCACIÓN DE TUBO CONDUIT PARED DELGADA GALVANIZADO DE 25 MM, EN LOSAS Y/O MUROS, INCLUYE: ANDAMIOS, MATERIAL, ACARREOS, MANO DE OBRA Y HERRAMIENTA.</t>
  </si>
  <si>
    <t>DCI-043</t>
  </si>
  <si>
    <t>SALIDA ELÉCTRICA PARA CONTACTO DUPLEX POLARIZADO Y/O APAGADORES, OCULTA, CON TUBERÍA DE POLIDUCTO DE DIÁMETRO DE HASTA 1", CABLE VINANEL THW-LS 600 V. A 75° C, 90° C, MARCA CONDUCTORES MONTERREY O SIMILAR (VIAKON-PROTOCOLIZADO), CALIBRE 10 Y 12, CAJAS DE REGISTRO CUADRADAS, CHALUPAS Y TAPAS, CONTACTO Y APAGADOR QUINZIÑO O SIMILAR. HASTA UNA LONGITUD DE 5 M. A CUALQUIER ALTURA Y/O NIVEL. INCLUYE: HERRAMIENTA, TRAZO, CONEXIÓN A TIERRA, ACCESORIOS, MATERIALES, CONSUMIBLES, PRUEBAS, DESPERDICIOS, ACARREOS DEL MATERIAL AL SITIO DE SU COLOCACIÓN, ANDAMIOS, ESCALERAS, EQUIPO, MANO DE OBRA Y TODO LO NECESARIO PARA SU CORRECTA EJECUCIÓN.</t>
  </si>
  <si>
    <t>SAL</t>
  </si>
  <si>
    <t>DCI-044</t>
  </si>
  <si>
    <t>SUMINISTRO E INSTALACIÓN DE CABLE MONOPOLAR DE COBRE AISLAMIENTO THHW, 600V, CAL. 12 AW (1F,1N + TF 14 AWG) MARCA CONDUMEX O SIMILAR. A CUALQUIER ALTURA Y/O NIVEL. INCLUYE: HERRAMIENTA, TRAZO, CONEXIÓN A TIERRA, ANDAMIOS, ESCALERA, ACCESORIOS, MATERIALES, CONSUMIBLES, PRUEBAS, DESPERDICIOS, ACARREOS DEL MATERIAL AL SITIO DE SU COLOCACIÓN, EQUIPO, MANO DE OBRA Y TODO LO NECESARIO PARA SU CORRECTA EJECUCIÓN.</t>
  </si>
  <si>
    <t>DCI-045</t>
  </si>
  <si>
    <t>SALIDA ELÉCTRICA PARA LÁMPARAS, OCULTA, CON TUBERÍA CONDUIT GALVANIZADA PARED DELGADA DE HASTA 1" DE 7.50 M DE LONGITUD, CABLE VINANEL THW-LS 600 V. A 75° C, 90° C, MARCA CONDUCTORES MONTERREY O SIMILAR (VIAKON-PROTOCOLIZADO), CABLE VINANEL 21 THW-LS 600 V. A 75° C, 90° C, MARCA CONDUMEX (CONDUMEX PROTOCOLIZADO), CALIBRE 10 Y 12, CAJAS DE REGISTRO CUADRADAS, CHALUPAS Y TAPAS DE PVC REFORZADO, INCLUYE: HERRAMIENTA, TRAZO, RANURAS, CONEXIÓN A TIERRA, ACCESORIOS, MATERIALES MENORES Y DE CONSUMO, PRUEBAS, DESPERDICIOS Y ACARREO DEL MATERIAL AL SITIO DE SU COLOCACIÓN, A CUALQUIER NIVEL, EQUIPO Y MANO DE OBRA.</t>
  </si>
  <si>
    <t>DCI-046</t>
  </si>
  <si>
    <t>SUMINISTRO E INSTALACIÓN DE CABLE MONOPOLAR DE COBRE AISLAMIENTO THHW, 600V, CAL. 8 AW,  MARCA CONDUMEX O SIMILAR. A CUALQUIER ALTURA Y/O NIVEL. INCLUYE: HERRAMIENTA, TRAZO, CONEXIÓN A TIERRA, ANDAMIOS, ESCALERA, ACCESORIOS, MATERIALES, CONSUMIBLES, PRUEBAS, DESPERDICIOS, ACARREOS DEL MATERIAL AL SITIO DE SU COLOCACIÓN, EQUIPO, MANO DE OBRA Y TODO LO NECESARIO PARA SU CORRECTA EJECUCIÓN.</t>
  </si>
  <si>
    <t>DCI-047</t>
  </si>
  <si>
    <t>SUMINISTRO  Y COLOCACIÓN  DE CENTRO DE CARGA  EMPOTRABLE Q02, PARA INTERRUPTOR  TERMOMAGNETICO,  INCLUYE:  ABRIR HUECO, RESANE,  CONEXIÓN,   MATERIALES,  MANO DE OBRA Y HERRAMIENTA Y TODO LO NECESARIO PARA SU CORRECTA EJECUCION.</t>
  </si>
  <si>
    <t>DCI-048</t>
  </si>
  <si>
    <t>SUMINISTRO  E INSTALACIÓN  DE INTERRUPTOR TERMOMÁGNETICO  DE 1X40  AMP, INCLUYE:  MATERIALES, MANO DE OBRA, EQUIPO Y HERRAMIENTA Y TODO LO NECESARIO PARA SU CORRECTA EJECUCION.</t>
  </si>
  <si>
    <t>DCI-049</t>
  </si>
  <si>
    <t>SUMINISTRO E INSTALACION DE BASE DE MEDICION MONOFASICO MCA. IUSA DE 100 AMP INCLUYE: SUMINISTRO Y COLOCACION, MATERIALES MENORES PARA SU INSTALACION Y HERRAMIENTA.</t>
  </si>
  <si>
    <t>DCI-050</t>
  </si>
  <si>
    <t>SUMINISTRO E INSTALACIÓN DE VARILLA PARA TIERRA FISICA COPER WELD 5/8" MCA. MEXIN 3.00 M., INCLUYE: SOLDADURAS, 4 M DE CABLE DESNUDO CAL. 2 , CANALIZACION, VARILLA, CARGAS, ACARREOS, EQUIPOS Y MANO DE OBRA.</t>
  </si>
  <si>
    <t>DCI-051</t>
  </si>
  <si>
    <t>SUMINISTRO E INSTALACION DE MUFA CON ROSCA DE 3",  1 TUBO DE AJUSTE DE 3" S/COPLE OMEGA O SIMILAR, CONECTOR DE AJUSTE CON OPRESOR DE 3" INCLUYE: MATERIALES, MANO DE OBRA, HERRAMIENTA Y EQUIPO.</t>
  </si>
  <si>
    <t>DCI-052</t>
  </si>
  <si>
    <t>CABLE DE COBRE O THW CAL. No.4, MCA. CONDUMEX O MONTERREY, INCLUYE: SUMINISTRO Y COLOCACION, MATERIAL, MANO DE OBRA Y LO NECESARIO PARA SU CORRECTA EJECUCION.</t>
  </si>
  <si>
    <t>DCI-053</t>
  </si>
  <si>
    <t>SUMINISTRO E INSTALACIÓN DE CABLE DE COBRE DESNUDO CAL. 6, MCA. CONDUMEX O MONTERREY, INCLUYE: MATERIAL, MANO DE OBRA Y HERRAMIENTA.</t>
  </si>
  <si>
    <t>DCI-054</t>
  </si>
  <si>
    <t>SUMINISTRO Y COLOCACIÓN DE FOTOCELDA MARCA TORK O SIMILAR,  CON SOPORTE DE METAL AJUSTABLE, RESISTENTE A RAYOS UV E INTERPERIE, INCLUYE: RECEOTACULO, MENSULA, FIJACIONES, TAQUETES, ACCESORIOS, RECORTES, MATERIALES, MANO DE OBRA, EQUIPO Y HERRAMIENTA.</t>
  </si>
  <si>
    <t>DCI-055</t>
  </si>
  <si>
    <t>SUMINISTRO Y COLOCACIÓN DE LUMINARIA EMPOTRABLE LED, 42 W,4500 °K, 90-277 V, MONTAJE SOBREPUESTO A 3 M DE ALTURA, MODELO OPORTO IV - LÁMPARA ESTANCA FOCOS LED INCLUIDOS 36 W LUZ NEUTRA MARCA TECNOLITE O SIMILAR, INCLUYE: FLETES, ACARREO, ELEVACIÓN, FIJACIÓN, CONEXIONES, PRUEBAS, MATERIALES, MANO DE OBRA, ANDAMIOS, EQUIPO Y HERRAMIENTA.</t>
  </si>
  <si>
    <t>DCI-056</t>
  </si>
  <si>
    <t>SUMINISTRO Y COLOCACION DE SOCKET PARA TECHO EMPOTRABLE COLOR BLANCO, MARCA BTICINO O SIMILAR, FOCO AHORRADOR COLOR BLANCO, INCLUYE: MATERIAL, CONEXION, PRUEBAS, HERRAMIENTA, EQUIPO, ACARREO, ELEVACIONES Y TODO LO NECESARIO PARA SU CORRECTA EJECUCION.</t>
  </si>
  <si>
    <t>DCI-057</t>
  </si>
  <si>
    <t>SUMINISTRO Y COLOCACIÓN DE REFLECTOR LED DE CUARZO SMD 30 W CARCASA NEGRA, LUZ FRIA, CONECTADO A SALIDA DE LA PARED A REFLECTOR, INCLUYE: ANDAMIOS, MATERIALES DE FIJACIÓN, EQUIPO, HERRAMIENTA Y MANO DE OBRA.</t>
  </si>
  <si>
    <t>A7</t>
  </si>
  <si>
    <t>INSTALACIONES HIDROSANITARIAS</t>
  </si>
  <si>
    <t>DCI-058</t>
  </si>
  <si>
    <t>SALIDA HIDRÁULICA DE AGUA FRÍA Y/O CALIENTE, PARA ALIMENTACIÓN A LAVABO O MUEBLE SANITARIO, CONSISTE EN TUBERÍA Y CONEXIONES DE CPVC DE 1/2" A 2" DE DIÁMETRO. CON UNA LONGITUD DE HASTA 3.0 M. A CUALQUIER ALTURA Y/O NIVEL. INCLUYE: TRAZO, RANURAS, CÁMARAS CONTRA GOLPE DE ARIETE, CONEXIONES, (COPLES, CODOS, REDUCCIONES, TAPONES, TEES, YEES, ETC.) VÁLVULAS, TUERCAS UNION, PEGAMENTO, MATERIALES MENORES DE CONSUMO, ELEMENTOS DE FIJACIÓN, DESPERDICIOS, HERRAMIENTA, MANO DE OBRA, PRUEBAS HIDROSTÁTICAS, FLETES, ACARREOS DE LOS MATERIALES AL SITIO DE SU INSTALACIÓN, ANDAMIOS, ESCALERA Y TODO LO NECESARIO PARA SU CORRECTA EJECUCIÓN.</t>
  </si>
  <si>
    <t>DCI-059</t>
  </si>
  <si>
    <t>SALIDA SANITARIA A MUEBLE, CONSISTENTE EN TUBERÍA Y CONEXIONES DE PVC DE 2" Y 4" DE DIÁMETRO CON UNA LONGITUD DE HASTA 3 M. A CUALQUIER ALTURA Y/O NIVEL. INCLUYE: DESPERDICIOS DE TUBERÍA, LÍNEA DE VENTILACIÓN (DESFOGUE), COPLES, CODOS, TEES, YEES, REDUCCIONES, CONSUMIBLES, REGISTROS SANITARIOS, MATERIALES MENORES, FLETE, ACARREOS DE LOS MATERIALES AL SITIO DE SU INSTALACIÓN, ELEVACIONES, ANDAMIOS, ESCALERAS, PRUEBAS, HERRAMIENTA, MANO DE OBRA, EQUIPO Y TODO LO NECESARIO PARA SU CORRECTA EJECUCIÓN.</t>
  </si>
  <si>
    <t>DCI-060</t>
  </si>
  <si>
    <t>SUMINISTRO Y COLOCACIÓN DE TUBO DE PVC DE 4" DE DIÁMETRO PARA CONEXION DE TUBERIAS SANITARIAS.  A CUALQUIER ALTURA. INCLUYE: TRAZO, RANURAS, RESANES, CÁMARAS CONTRA GOLPE DE ARIETE, CONEXIONES, (COPLES, CODOS, REDUCCIONES, TAPONES, TEES, YEES, ETC.), PEGAMENTO, MATERIALES MENORES DE CONSUMO, ELEMENTOS DE FIJACIÓN, DESPERDICIOS, HERRAMIENTA, MANO DE OBRA, PRUEBAS, FLETES, ACARREOS DE LOS MATERIALES AL SITIO DE SU INSTALACIÓN, ANDAMIOS, ESCALERA Y TODO LO NECESARIO PARA SU CORRECTA EJECUCIÓN.</t>
  </si>
  <si>
    <t>DCI-061</t>
  </si>
  <si>
    <t>SUMINISTRO E INSTALACIÓN DE TUBERIA DE CPVC HIDRÁULICO DE 3/4" PARA LÍNEA DE ALIMENTACIÓN, A CUALQUIER ALTURA Y/O NIVEL. INCLUYE: TRAZO, RANURAS, RESANES, CÁMARAS CONTRA GOLPE DE ARIETE, CONEXIONES, (COPLES, CODOS, REDUCCIONES, TAPONES, TEES, YEES, ETC.) VÁLVULAS, TUERCAS UNION, PEGAMENTO, MATERIALES MENORES DE CONSUMO, ELEMENTOS DE FIJACIÓN, DESPERDICIOS, HERRAMIENTA, MANO DE OBRA, PRUEBAS HIDROSTÁTICAS, FLETES, ACARREOS DE LOS MATERIALES AL SITIO DE SU INSTALACIÓN, ANDAMIOS, ESCALERA Y TODO LO NECESARIO PARA SU CORRECTA EJECUCIÓN.</t>
  </si>
  <si>
    <t>DCI-062</t>
  </si>
  <si>
    <t>SUMINISTRO E INSTALACIÓN DE COLADERA REDONDA DE LATÓN CROMADO CON REJILLA DE ACERO INOXIDABLE, MARCA SHOPPER MODELO SHORT SHOWER ARM O SIMILAR, DE 4" DE DIAMETRO. A CUALQUIER  NIVEL.  INCLUYE: VÁLVULA ANTI OLORES, CONEXIONES, ACCESORIOS, PRUEBAS, MATERIALES, MANO DE OBRA, EQUIPO, HERRAMIENTA, ACARREOS, LIMPIEZA Y TODO LO NECESARIO PARA SU CORRECTA EJECUCIÓN.</t>
  </si>
  <si>
    <t>DCI-063</t>
  </si>
  <si>
    <t>SUMINISTRO E INSTALACIÓN DE MANGUERA COFLEX DE 1/2" PARA W.C. DE 35 CM DE LONGITUD. INCLUYE: MATERIALES, MANO DE OBRA Y HERRAMIENTA.</t>
  </si>
  <si>
    <t>DCI-064</t>
  </si>
  <si>
    <t>SUMINISTRO E INSTALACIÓN DE LLAVE ANGULAR. INCLUYE: MATERIALES, MANO DE OBRA Y HERRAMIENTA.</t>
  </si>
  <si>
    <t>DCI-065</t>
  </si>
  <si>
    <t>SUMINISTRO Y COLOCACIÓN DE DESPACHADOR DE PAPEL HIGIÉNICO MARCA JOFEL, MOD. PH-52002 COLOR TRANSPARENTE EN BASE GRIS O SIMILAR, INCLUYE: MATERIALES, MANO DE OBRA, HERRAJES DE FIJACIÓN Y HERRAMIENTA.</t>
  </si>
  <si>
    <t>DCI-066</t>
  </si>
  <si>
    <t>SUMINISTRO Y COLOCACIÓN DE DISPENSADOR DE JABÓN LÍQUIDO MARCA JOFEL AC70000 BLANCO, O SIMILAR, INCLUYE: MATERIALES, MANO DE OBRA, HERRAJES DE FIJACIÓN, HERRAMIENTA Y MANO DE OBRA.</t>
  </si>
  <si>
    <t>DCI-067</t>
  </si>
  <si>
    <t>SUMINISTRO Y COLOCACIÓN DE DISPENSADOR DE TOALLA MARCA JOFEL, MOD. Z AZUR DT34002 COLOR TRANSPARENTE EN BASE GRIS O SIMILAR, INCLUYE: MATERIALES, MANO DE OBRA, HERRAJES DE FIJACIÓN Y HERRAMIENTA.</t>
  </si>
  <si>
    <t>DCI-068</t>
  </si>
  <si>
    <t>SUMINISTRO Y COLOCACIÓN DE BAJANTE PLUVIAL CON TUBERÍA DE 4" DE PVC LONGITUD DE HASTA 6.0 M. A CUALQUIER NIVEL Y/O ALTURA.  INCLUYE: COLOCACIÓN DE REJILLA, CODOS, TEE, YEE, PEGAMENTO, COPLES, MATERIAL, HERRAMIENTA, RANURAS, RESANES, ANDAMIOS, ESCALERA, MANO DE OBRA Y TODO LO NECESARIO PARA SU CORRECTA EJECUCIÓN.</t>
  </si>
  <si>
    <t>DCI-069</t>
  </si>
  <si>
    <t>SUMINISTRO E INSTALACIÓN DE INODORO TIPO ONE PIECE, MODELO RONDO 4.8L ALARGADO, DESALOJO DE 1000G DE COLOR BLANCO, MARCA AMERICAN STANDARD O SIMILAR.  A CUALQUIER NIVEL. INCLUYE: LLAVE ANGULAR, MANGUERA, MATERIAL, HERRAMIENTA, MANO DE OBRA, ACARREOS Y TODO LO NECESARIO PARA SU CORRECTA EJECUCIÓN.</t>
  </si>
  <si>
    <t>DCI-070</t>
  </si>
  <si>
    <t>SUMINISTRO E INSTALACIÓN DE LAVABO EMPOTRABLE CERÁMICO CIRCULAR BLANCO DE 48.9 CM, MARCA ORION, O SIMILAR INCLUYE: MANO DE OBRA, COLOCACIÓN, PEDESTAL, CESPOL DE LATON ACABADO CROMO BRILLANTE, EQUIPO, HERRAMIENTA Y ACARREOS, EN CUALQUIER NIVEL.</t>
  </si>
  <si>
    <t>A8</t>
  </si>
  <si>
    <t>JARDINERIA</t>
  </si>
  <si>
    <t>DCI-071</t>
  </si>
  <si>
    <t>SUMINISTRO Y COLOCACION DE TIERRA VEGETAL PARA JARDINERAS, INCLUYE: MATERIALES, ACARREOS, MANO DE OBRA, EQUIPO, HERRAMIENTA Y TODO LO NECESARIOS PARA SU CORRECTA EJECUCION.</t>
  </si>
  <si>
    <t>M3</t>
  </si>
  <si>
    <t>DCI-072</t>
  </si>
  <si>
    <t>MANTENIMIENTO EN AREA JARDINADA, INCLUYE: PODA DE PASTO, RECORTE EN RAMAS DE ARBOL O ARBUSTO, RIEGO DE AREAS VERDES Y MACETAS, COLOCACION DE ABONO PROPIO PARA LA VEGETACION, LIMPIEZA DE AREA, RETIRO DE BASURO O RESIDUOS NATURALES, MATERIALES, MANO DE OBRA, EQUIPO Y HERRAMIENTA</t>
  </si>
  <si>
    <t>DCI-073</t>
  </si>
  <si>
    <t>SUMINISTRO Y COLOCACION DE MACETA CERÁMICA CEMENTO CILINDRO 10", INCLUYE: BASE METALICA, TIERRA VEGETAL, CAPA FILTRANTE DE GRAVILLA, FONDO PARA CAPTACION DE AGUA FILTRADA, MATERIALES, ACARREOS, EQUIPO Y HERRAMIENTA</t>
  </si>
  <si>
    <t>DCI-074</t>
  </si>
  <si>
    <t>SUMINISTRO Y COLOCACION DE PASTO ALFOMBRA CON RIEGO DURANTE 15 DÍAS, INCLUYE: ACARREOS, PLANTACIÓN, MANO DE OBRA, EQUIPO Y HERRAMIENTA.</t>
  </si>
  <si>
    <t>DCI-075</t>
  </si>
  <si>
    <t>SUMINISTRO Y COLOCACION DE PLANTAS TALLA CHICA PARA EXTERIOR EN MACETA, SEGUN PROYECTO DE JARDINERIA APROBADO POR SUPERVISION, INCLUYE: 3 PLANTAS CHICAS, PLANTACION, RIEGO, ABONO, MANO DE OBRA, HERRAMINETA Y EQUIPO</t>
  </si>
  <si>
    <t>A9</t>
  </si>
  <si>
    <t>ALUMINIO Y CRISTAL</t>
  </si>
  <si>
    <t>DCI-076</t>
  </si>
  <si>
    <t>SUMINISTRO Y COLOCACIÓN DE HERRERÍA DE ALUMINIO NEGRO DE CON PERFIL TIPO BOLSA DE 3" Y CRISTAL CLARO DE 6 MM., INCLUYE: MATERIALES, ACARREOS, ELEVACIONES, MANO DE OBRA, EQUIPO, HERRAMIENTA Y SELLADO. VENTANA CORREDIZA (0.80x0.60m)</t>
  </si>
  <si>
    <t>DCI-077</t>
  </si>
  <si>
    <t>SUMINISTRO Y COLOCACIÓN DE HERRERÍA DE ALUMINIO NEGRO DE CON PERFIL TIPO BOLSA DE 3" Y CRISTAL CLARO DE 6 MM., INCLUYE: MATERIALES, ACARREOS, ELEVACIONES, MANO DE OBRA, EQUIPO, HERRAMIENTA Y SELLADO. VENTANAL (0.90x3.40m)</t>
  </si>
  <si>
    <t>DCI-078</t>
  </si>
  <si>
    <t>SUMINISTRO Y COLOCACIÓN DE HERRERÍA DE ALUMINIO NEGRO DE CON PERFIL TIPO BOLSA DE 3" Y CRISTAL CLARO DE 6 MM., INCLUYE: MATERIALES, ACARREOS, ELEVACIONES, MANO DE OBRA, EQUIPO, HERRAMIENTA Y SELLADO. VENTANAL + 2 PUERTAS (4.50X2.75m).</t>
  </si>
  <si>
    <t>DCI-079</t>
  </si>
  <si>
    <t>SUMINISTRO Y COLOCACIÓN DE HERRERÍA DE ALUMINIO NEGRO DE CON PERFIL TIPO BOLSA DE 3" Y CRISTAL CLARO DE 6 MM., INCLUYE: MATERIALES, ACARREOS, ELEVACIONES, MANO DE OBRA, EQUIPO, HERRAMIENTA Y SELLADO. VENTANA FIJA 0.40M DE ALTURA</t>
  </si>
  <si>
    <t>A10</t>
  </si>
  <si>
    <t>TABLAROCA</t>
  </si>
  <si>
    <t>DCI-080</t>
  </si>
  <si>
    <t>SUMINISTRO E INSTALACION DE MURO  COMPUESTO POR 2 PANELES DE YESO TIPO ESTÁNDAR DE 13 MM. DE ESPESOR, BASTIDOR ARMADO A BASE CANALES Y POSTES DE LÁMINA GALVANIZADA CAL. 26 DE 6.3 CM. DE ANCHO, A CADA 0.61 M. DE SEPARACIÓN, INCLUYE: MATERIALES, ACARREOS, ELEVACIONES, CORTES, DESPERDICIOS, FIJACIÓN, PASTA Y CINTA DE REFUERZO DE ACUERDO AL TIPO DE PANEL, MANO DE OBRA, EQUIPO Y HERRAMIENTA.</t>
  </si>
  <si>
    <t>DCI-081</t>
  </si>
  <si>
    <t>SUMINISTRO E INSTALACION DE LAMBRIN DE 7 CM, COMPUESTO POR 1 PANELES DE YESO TIPO ESTÁNDAR DE 13 MM. DE ESPESOR, BASTIDOR ARMADO A BASE CANALES Y POSTES DE LÁMINA GALVANIZADA CAL. 26 DE 6.3 CM. DE ANCHO, A CADA 0.61 M. DE SEPARACIÓN, INCLUYE: MATERIALES, ACARREOS, ELEVACIONES, CORTES, DESPERDICIOS, FIJACIÓN, PASTA Y CINTA DE REFUERZO DE ACUERDO AL TIPO DE PANEL, MANO DE OBRA, EQUIPO Y HERRAMIENTA.</t>
  </si>
  <si>
    <t>DCI-082</t>
  </si>
  <si>
    <t>SUMINISTRO E INSTALACION DE LAMBRIN DE 7 CM, COMPUESTO POR 1 PANELES DE YESO TIPO SECUROK PARA EXTERIOR DE 13 MM. DE ESPESOR, BASTIDOR ARMADO A BASE CANALES Y POSTES DE LÁMINA GALVANIZADA CAL. 26 DE 6.3 CM. DE ANCHO, A CADA 0.61 M. DE SEPARACIÓN, INCLUYE: MATERIALES, ACARREOS, ELEVACIONES, CORTES, DESPERDICIOS, FIJACIÓN, PASTA Y CINTA DE REFUERZO DE ACUERDO AL TIPO DE PANEL, MANO DE OBRA, EQUIPO Y HERRAMIENTA.</t>
  </si>
  <si>
    <t>DCI-083</t>
  </si>
  <si>
    <t>SUMINISTRO E INSTALACION DE PLAFÓN RETICULAR  MODULAR DE 0.61X0.61 CM. MODELO ORION SUSPENSION VISIBLE 15/16 DE LA MARCA RHINO O SIMILAR, INCLUYE: SUMINISTRO DE MATERIALES, TRAZO, CORTES, DESPERDICIOS, COLGANTEO, TORNILLOS, TAQUETES, MANO DE OBRA, EQUIPO Y HERRAMIENTA.</t>
  </si>
  <si>
    <t>DCI-084</t>
  </si>
  <si>
    <t>SUMINISTRO Y COLOCACION CAJILLO DE  60x60 CM SOBRE PERFIL ESTRUCTURAL, A BASE DE 3 CARAS DE SECUROCK, ESTRUCTURA METALICA A BASE DE CANAL LISTON CAL. 26, POR LAS 3 CARAS,, RECUBRIMIENTO A BASE DE BASECOAT Y SELLO, APLICACION DE SELLADOR PREVIO A COLOCACION DE PASTA, MATERIALES, HERRAMIENTA, MANO DE OBRA, EQUIPO DE SEGURIDAD, HAMACAS, LIMPIEZA DURANTE Y DESPUES DE LA EJECICION, RETIRO DE MATERIALES DESPERDICIOS CON ENTREGA DE MENIFIESTOS SEGUN LO REQUIERA EL MUNICIPIO Y TODO LO NECESARIO PARA SU CORRECTA EJECUCION.</t>
  </si>
  <si>
    <t>DCI-085</t>
  </si>
  <si>
    <t>DEMOLICIÓN A MANO DE MUROS DE TABLAROCA Y/O DUROCK, CON UN ESPESOR DE HASTA 30 CM, A CUALQUIER NIVEL, INCLUYE: ACARREO DE MATERIAL, APILE PARA SU RETIRO POSTERIOR, ANDAMIOS, LIMPIEZA DEL ÁREA, HERRAMIENTA, EQUIPO, MANIOBRAS, MANO DE OBRA Y TODO LO NECESARIO PARA SU CORRECTA EJECUCIÓN.</t>
  </si>
  <si>
    <t>DCI-086</t>
  </si>
  <si>
    <t>DEMOLICIÓN A MANO DE PLAFOND DE TABLAROCA Y/O DUROCK RETICULADO, CON UN ESPESOR DE HASTA 5 CM, A CUALQUIER NIVEL, INCLUYE: ACARREO DE MATERIAL, APILE PARA SU RETIRO POSTERIOR, ANDAMIOS, LIMPIEZA DEL ÁREA, HERRAMIENTA, EQUIPO, MANIOBRAS, MANO DE OBRA Y TODO LO NECESARIO PARA SU CORRECTA EJECUCIÓN.</t>
  </si>
  <si>
    <t>DCI-087</t>
  </si>
  <si>
    <t>SUMINISTRO Y COLOCACION DE RECUBRIMIENTO A BASE DE BASECOAT Y SELLO, APLICACION DE SELLADOR PREVIO A COLOCACION DE PASTA, APLICADA EN MUROS DE TABLAROCA EXTERIOR, INCLUYE: PREPARACION DE LA SUPERFICIE, SELLO, LIMPIEZA, ANDAMIOS, ACARREOS, MANO DE OBRA, MATERIALES  Y EQUIPO.</t>
  </si>
  <si>
    <t>A11</t>
  </si>
  <si>
    <t>LIMPIEZA</t>
  </si>
  <si>
    <t>DCI-088</t>
  </si>
  <si>
    <t>LIMPIEZA GRUESA DE OBRA. A CUALQUIER ALTURA Y/O NIVEL, INCLUYE: ACARREO A BANCO DE OBRA, APILE PARA SU RETIRO POSTERIOR, MANO DE OBRA, HERRAMIENTA, EQUIPO Y TODO LO NECESARIO PARA SU CORRECTA EJECUCIÓN.</t>
  </si>
  <si>
    <t>DCI-089</t>
  </si>
  <si>
    <t>ACARREO EN CARRETILLA ESTACIONES SUBSECUENTES DE 50 M DE MATERIAL PRODUCTO DE LA EXCAVACION Y/O DEMOLICION. A CUALQUIER ALTURA Y/O NIVEL, INCLUYE: ACARREO A BANCO DE OBRA, APILE PARA SU RETIRO POSTERIOR, MANO DE OBRA, HERRAMIENTA, EQUIPO Y TODO LO NECESARIO PARA SU CORRECTA EJECUCIÓN.</t>
  </si>
  <si>
    <t>DCI-090</t>
  </si>
  <si>
    <t>RETIRO DE ESCOMBRO, CARGA MECANICA, RETIRO DE CUALQUIER MATERIAL FUERA DE LA OBRA, CONSIDERANDO TIRO LIBRE, MEDIDO EN BANCO, INCLUYE: ACARREO, MANO DE OBRA, HERRAMIENTA, EQUIPO Y TODO LO NECESARIO PARA SU CORRECTA EJECUCIÓN.</t>
  </si>
  <si>
    <t>RESUMEN DE PARTIDAS</t>
  </si>
  <si>
    <t>IMPORTE TOTAL CON LETRA</t>
  </si>
  <si>
    <t>SUBTOTAL M. N.</t>
  </si>
  <si>
    <t>IVA M. N.</t>
  </si>
  <si>
    <t>TOTAL M. N.</t>
  </si>
  <si>
    <t>CLAVE</t>
  </si>
  <si>
    <t xml:space="preserve">DESCRIPCIÓN </t>
  </si>
  <si>
    <t>PRECIO UNITARIO ($)</t>
  </si>
  <si>
    <t>PRECIO UNITARIO ($) CON LETRA</t>
  </si>
  <si>
    <t>IMPORTE ($) M. N.</t>
  </si>
  <si>
    <t>DCI-091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</si>
</sst>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dd/mm/yyyy;@"/>
    <numFmt numFmtId="165" formatCode="&quot;$&quot;#,##0.00"/>
    <numFmt numFmtId="166" formatCode="#,##0.0000"/>
    <numFmt numFmtId="167" formatCode="&quot;$&quot;#,###.00"/>
  </numFmts>
  <fonts count="17">
    <font>
      <sz val="10"/>
      <name val="Arial"/>
      <family val="2"/>
    </font>
    <font>
      <sz val="10"/>
      <name val="Arial"/>
      <family val="2"/>
    </font>
    <font>
      <sz val="8"/>
      <name val="Arial"/>
      <family val="2"/>
    </font>
    <font>
      <b/>
      <sz val="9"/>
      <name val="Isidora Bold"/>
    </font>
    <font>
      <b/>
      <sz val="10"/>
      <name val="Isidora Bold"/>
    </font>
    <font>
      <sz val="11"/>
      <name val="Arial"/>
      <family val="2"/>
    </font>
    <font>
      <b/>
      <sz val="14"/>
      <name val="Isidora Bold"/>
    </font>
    <font>
      <sz val="9"/>
      <name val="Isidora Bold"/>
    </font>
    <font>
      <b/>
      <sz val="9"/>
      <name val="Arial"/>
      <family val="2"/>
    </font>
    <font>
      <b/>
      <sz val="14"/>
      <name val="Arial"/>
      <family val="2"/>
    </font>
    <font>
      <sz val="8"/>
      <name val="Isidora Bold"/>
    </font>
    <font>
      <sz val="7"/>
      <name val="Arial"/>
      <family val="2"/>
    </font>
    <font>
      <b/>
      <sz val="11"/>
      <name val="Isidora Bold"/>
    </font>
    <font>
      <b/>
      <sz val="10"/>
      <name val="Arial"/>
      <family val="2"/>
    </font>
    <font>
      <b/>
      <sz val="9"/>
      <color theme="4" tint="-0.249977111117893"/>
      <name val="Arial"/>
      <family val="2"/>
    </font>
    <font>
      <b/>
      <sz val="10"/>
      <color indexed="64"/>
      <name val="Isidora Bold"/>
    </font>
    <font>
      <b/>
      <sz val="10"/>
      <color rgb="FF0070C0"/>
      <name val="Isidora Bold"/>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15">
    <border>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4" fontId="1" fillId="0" borderId="0" applyFont="0" applyFill="0" applyBorder="0" applyAlignment="0" applyProtection="0"/>
    <xf numFmtId="0" fontId="1" fillId="0" borderId="0"/>
    <xf numFmtId="0" fontId="1" fillId="0" borderId="0"/>
    <xf numFmtId="0" fontId="1" fillId="0" borderId="0"/>
  </cellStyleXfs>
  <cellXfs count="89">
    <xf numFmtId="0" fontId="0" fillId="0" borderId="0" xfId="0"/>
    <xf numFmtId="0" fontId="2" fillId="0" borderId="0" xfId="0" applyFont="1"/>
    <xf numFmtId="0" fontId="3" fillId="0" borderId="1" xfId="0" applyFont="1" applyBorder="1" applyAlignment="1">
      <alignment vertical="top" wrapText="1"/>
    </xf>
    <xf numFmtId="0" fontId="3" fillId="0" borderId="2" xfId="0" applyFont="1" applyBorder="1" applyAlignment="1">
      <alignment vertical="top"/>
    </xf>
    <xf numFmtId="0" fontId="5" fillId="0" borderId="4" xfId="0" applyFont="1" applyBorder="1" applyAlignment="1">
      <alignment horizontal="center"/>
    </xf>
    <xf numFmtId="0" fontId="3" fillId="0" borderId="5" xfId="0" applyFont="1" applyBorder="1" applyAlignment="1">
      <alignment vertical="top" wrapText="1"/>
    </xf>
    <xf numFmtId="0" fontId="3" fillId="0" borderId="6" xfId="0" applyFont="1" applyBorder="1" applyAlignment="1">
      <alignment vertical="top"/>
    </xf>
    <xf numFmtId="0" fontId="5" fillId="0" borderId="7" xfId="0" applyFont="1" applyBorder="1" applyAlignment="1">
      <alignment horizontal="center"/>
    </xf>
    <xf numFmtId="0" fontId="3" fillId="0" borderId="5" xfId="0" applyFont="1" applyBorder="1" applyAlignment="1">
      <alignment horizontal="right"/>
    </xf>
    <xf numFmtId="0" fontId="0" fillId="0" borderId="7" xfId="0" applyBorder="1"/>
    <xf numFmtId="0" fontId="7" fillId="0" borderId="5" xfId="0" applyFont="1" applyBorder="1" applyAlignment="1">
      <alignment horizontal="right"/>
    </xf>
    <xf numFmtId="0" fontId="3" fillId="0" borderId="8" xfId="0" applyFont="1" applyBorder="1" applyAlignment="1">
      <alignment horizontal="center" vertical="top" wrapText="1"/>
    </xf>
    <xf numFmtId="49" fontId="3" fillId="0" borderId="2" xfId="0" applyNumberFormat="1" applyFont="1" applyBorder="1"/>
    <xf numFmtId="0" fontId="7" fillId="0" borderId="1" xfId="0" applyFont="1" applyBorder="1" applyAlignment="1">
      <alignment vertical="top" wrapText="1"/>
    </xf>
    <xf numFmtId="0" fontId="7" fillId="0" borderId="3" xfId="0" applyFont="1" applyBorder="1" applyAlignment="1">
      <alignment vertical="top" wrapText="1"/>
    </xf>
    <xf numFmtId="0" fontId="3" fillId="0" borderId="3" xfId="0" applyFont="1" applyBorder="1" applyAlignment="1">
      <alignment horizontal="right"/>
    </xf>
    <xf numFmtId="164" fontId="7" fillId="0" borderId="4" xfId="0" applyNumberFormat="1" applyFont="1" applyBorder="1" applyAlignment="1">
      <alignment horizontal="left"/>
    </xf>
    <xf numFmtId="0" fontId="7" fillId="0" borderId="5" xfId="0" applyFont="1" applyBorder="1"/>
    <xf numFmtId="0" fontId="7" fillId="0" borderId="0" xfId="0" applyFont="1"/>
    <xf numFmtId="0" fontId="3" fillId="0" borderId="0" xfId="0" applyFont="1" applyAlignment="1">
      <alignment horizontal="right"/>
    </xf>
    <xf numFmtId="164" fontId="7" fillId="0" borderId="7" xfId="0" applyNumberFormat="1" applyFont="1" applyBorder="1" applyAlignment="1">
      <alignment horizontal="left"/>
    </xf>
    <xf numFmtId="0" fontId="7" fillId="0" borderId="5" xfId="0" applyFont="1" applyBorder="1" applyAlignment="1">
      <alignment vertical="top" wrapText="1"/>
    </xf>
    <xf numFmtId="0" fontId="7" fillId="0" borderId="0" xfId="0" applyFont="1" applyAlignment="1">
      <alignment vertical="top" wrapText="1"/>
    </xf>
    <xf numFmtId="0" fontId="7" fillId="0" borderId="7" xfId="0" applyFont="1" applyBorder="1" applyAlignment="1">
      <alignment horizontal="left"/>
    </xf>
    <xf numFmtId="0" fontId="7" fillId="0" borderId="7" xfId="0" applyFont="1" applyBorder="1"/>
    <xf numFmtId="0" fontId="3" fillId="0" borderId="2" xfId="0" applyFont="1" applyBorder="1" applyAlignment="1">
      <alignment horizontal="left" vertical="top" wrapText="1"/>
    </xf>
    <xf numFmtId="0" fontId="8" fillId="0" borderId="2" xfId="0" applyFont="1" applyBorder="1" applyAlignment="1">
      <alignment horizontal="center"/>
    </xf>
    <xf numFmtId="0" fontId="3" fillId="0" borderId="9" xfId="0" applyFont="1" applyBorder="1" applyAlignment="1">
      <alignment horizontal="right"/>
    </xf>
    <xf numFmtId="0" fontId="7" fillId="0" borderId="8" xfId="0" applyFont="1" applyBorder="1"/>
    <xf numFmtId="0" fontId="7" fillId="0" borderId="9" xfId="0" applyFont="1" applyBorder="1"/>
    <xf numFmtId="0" fontId="7" fillId="0" borderId="10" xfId="0" applyFont="1" applyBorder="1"/>
    <xf numFmtId="0" fontId="7" fillId="0" borderId="11" xfId="0" applyFont="1" applyBorder="1"/>
    <xf numFmtId="0" fontId="9" fillId="0" borderId="8" xfId="0" applyFont="1" applyBorder="1" applyAlignment="1">
      <alignment horizontal="center" vertical="center"/>
    </xf>
    <xf numFmtId="0" fontId="10" fillId="0" borderId="0" xfId="0" applyFont="1" applyAlignment="1">
      <alignment horizontal="justify" vertical="top"/>
    </xf>
    <xf numFmtId="0" fontId="10" fillId="0" borderId="0" xfId="0" applyFont="1" applyAlignment="1">
      <alignment horizontal="center" vertical="top" wrapText="1"/>
    </xf>
    <xf numFmtId="4" fontId="10" fillId="0" borderId="0" xfId="0" applyNumberFormat="1" applyFont="1" applyAlignment="1">
      <alignment horizontal="right" vertical="top" wrapText="1"/>
    </xf>
    <xf numFmtId="165" fontId="10" fillId="0" borderId="0" xfId="0" applyNumberFormat="1" applyFont="1" applyAlignment="1">
      <alignment horizontal="right" vertical="top" wrapText="1"/>
    </xf>
    <xf numFmtId="0" fontId="10" fillId="0" borderId="0" xfId="0" applyFont="1" applyAlignment="1">
      <alignment horizontal="justify" vertical="top" wrapText="1"/>
    </xf>
    <xf numFmtId="49" fontId="11" fillId="0" borderId="0" xfId="0" applyNumberFormat="1" applyFont="1" applyAlignment="1">
      <alignment horizontal="center" vertical="center" wrapText="1"/>
    </xf>
    <xf numFmtId="49" fontId="8" fillId="0" borderId="0" xfId="0" applyNumberFormat="1" applyFont="1" applyAlignment="1">
      <alignment horizontal="center" vertical="center" wrapText="1"/>
    </xf>
    <xf numFmtId="0" fontId="8" fillId="0" borderId="0" xfId="0" applyFont="1" applyAlignment="1">
      <alignment horizontal="justify" vertical="center"/>
    </xf>
    <xf numFmtId="0" fontId="8" fillId="0" borderId="0" xfId="0" applyFont="1" applyAlignment="1">
      <alignment horizontal="center" vertical="center" wrapText="1"/>
    </xf>
    <xf numFmtId="166" fontId="8" fillId="0" borderId="0" xfId="0" applyNumberFormat="1" applyFont="1" applyAlignment="1">
      <alignment horizontal="center" vertical="center" wrapText="1"/>
    </xf>
    <xf numFmtId="165" fontId="8" fillId="0" borderId="0" xfId="0" applyNumberFormat="1" applyFont="1" applyAlignment="1">
      <alignment horizontal="center" vertical="center" wrapText="1"/>
    </xf>
    <xf numFmtId="165" fontId="8" fillId="0" borderId="0" xfId="0" applyNumberFormat="1" applyFont="1" applyAlignment="1">
      <alignment horizontal="right" vertical="center" wrapText="1"/>
    </xf>
    <xf numFmtId="0" fontId="8" fillId="0" borderId="0" xfId="0" applyFont="1"/>
    <xf numFmtId="44" fontId="8" fillId="0" borderId="0" xfId="1" applyFont="1" applyBorder="1" applyAlignment="1">
      <alignment vertical="center" wrapText="1"/>
    </xf>
    <xf numFmtId="49" fontId="8" fillId="0" borderId="0" xfId="0" applyNumberFormat="1" applyFont="1" applyAlignment="1">
      <alignment horizontal="left" vertical="top" wrapText="1"/>
    </xf>
    <xf numFmtId="44" fontId="8" fillId="0" borderId="0" xfId="1" applyFont="1" applyAlignment="1">
      <alignment vertical="center" wrapText="1"/>
    </xf>
    <xf numFmtId="167" fontId="13" fillId="0" borderId="0" xfId="0" applyNumberFormat="1" applyFont="1"/>
    <xf numFmtId="49" fontId="14" fillId="0" borderId="0" xfId="0" applyNumberFormat="1" applyFont="1" applyAlignment="1">
      <alignment horizontal="center" vertical="center" wrapText="1"/>
    </xf>
    <xf numFmtId="49" fontId="14" fillId="0" borderId="0" xfId="0" applyNumberFormat="1" applyFont="1" applyAlignment="1">
      <alignment horizontal="left" vertical="top" wrapText="1"/>
    </xf>
    <xf numFmtId="44" fontId="14" fillId="0" borderId="0" xfId="1" applyFont="1" applyAlignment="1">
      <alignment vertical="center" wrapText="1"/>
    </xf>
    <xf numFmtId="0" fontId="4" fillId="0" borderId="1" xfId="0" applyFont="1" applyBorder="1" applyAlignment="1">
      <alignment horizontal="center"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7" fillId="0" borderId="6" xfId="0" applyFont="1" applyBorder="1" applyAlignment="1">
      <alignment horizontal="justify" vertical="top" wrapText="1"/>
    </xf>
    <xf numFmtId="0" fontId="3" fillId="0" borderId="1" xfId="0" applyFont="1" applyBorder="1" applyAlignment="1">
      <alignment horizontal="center" vertical="top"/>
    </xf>
    <xf numFmtId="0" fontId="3" fillId="0" borderId="3" xfId="0" applyFont="1" applyBorder="1" applyAlignment="1">
      <alignment horizontal="center" vertical="top"/>
    </xf>
    <xf numFmtId="0" fontId="3" fillId="0" borderId="4" xfId="0" applyFont="1" applyBorder="1" applyAlignment="1">
      <alignment horizontal="center" vertical="top"/>
    </xf>
    <xf numFmtId="49" fontId="3" fillId="2" borderId="0" xfId="4" applyNumberFormat="1" applyFont="1" applyFill="1" applyAlignment="1">
      <alignment horizontal="center" vertical="center"/>
    </xf>
    <xf numFmtId="49" fontId="3" fillId="2" borderId="0" xfId="4" applyNumberFormat="1" applyFont="1" applyFill="1" applyAlignment="1">
      <alignment horizontal="justify" vertical="center" wrapText="1"/>
    </xf>
    <xf numFmtId="49" fontId="3" fillId="2" borderId="0" xfId="4" applyNumberFormat="1" applyFont="1" applyFill="1" applyAlignment="1">
      <alignment horizontal="center" vertical="center" wrapText="1"/>
    </xf>
    <xf numFmtId="49" fontId="15" fillId="3" borderId="0" xfId="3" applyNumberFormat="1" applyFont="1" applyFill="1" applyAlignment="1">
      <alignment horizontal="center" vertical="center" wrapText="1"/>
    </xf>
    <xf numFmtId="2" fontId="15" fillId="3" borderId="0" xfId="3" applyNumberFormat="1" applyFont="1" applyFill="1" applyAlignment="1">
      <alignment vertical="top"/>
    </xf>
    <xf numFmtId="44" fontId="4" fillId="3" borderId="0" xfId="1" applyFont="1" applyFill="1" applyBorder="1" applyAlignment="1">
      <alignment horizontal="center" vertical="top" wrapText="1"/>
    </xf>
    <xf numFmtId="0" fontId="16" fillId="2" borderId="0" xfId="3" applyFont="1" applyFill="1" applyAlignment="1">
      <alignment horizontal="center" vertical="center" wrapText="1"/>
    </xf>
    <xf numFmtId="0" fontId="16" fillId="2" borderId="0" xfId="3" applyFont="1" applyFill="1" applyAlignment="1">
      <alignment horizontal="justify" vertical="top"/>
    </xf>
    <xf numFmtId="0" fontId="16" fillId="2" borderId="0" xfId="3" applyFont="1" applyFill="1" applyAlignment="1">
      <alignment horizontal="center" vertical="top" wrapText="1"/>
    </xf>
    <xf numFmtId="165" fontId="16" fillId="2" borderId="0" xfId="3" applyNumberFormat="1" applyFont="1" applyFill="1" applyAlignment="1">
      <alignment horizontal="right" vertical="top" wrapText="1"/>
    </xf>
    <xf numFmtId="44" fontId="16" fillId="2" borderId="0" xfId="1" applyFont="1" applyFill="1" applyBorder="1" applyAlignment="1">
      <alignment horizontal="center" vertical="top" wrapText="1"/>
    </xf>
    <xf numFmtId="165" fontId="16" fillId="2" borderId="0" xfId="3" applyNumberFormat="1" applyFont="1" applyFill="1" applyAlignment="1">
      <alignment horizontal="left" vertical="top" wrapText="1"/>
    </xf>
    <xf numFmtId="0" fontId="3" fillId="2" borderId="12" xfId="4" applyFont="1" applyFill="1" applyBorder="1" applyAlignment="1">
      <alignment horizontal="center" vertical="center"/>
    </xf>
    <xf numFmtId="0" fontId="3" fillId="2" borderId="13" xfId="4" applyFont="1" applyFill="1" applyBorder="1" applyAlignment="1">
      <alignment horizontal="center" vertical="center"/>
    </xf>
    <xf numFmtId="0" fontId="3" fillId="2" borderId="14" xfId="4" applyFont="1" applyFill="1" applyBorder="1" applyAlignment="1">
      <alignment horizontal="center" vertical="center"/>
    </xf>
    <xf numFmtId="49" fontId="3" fillId="2" borderId="0" xfId="4" applyNumberFormat="1" applyFont="1" applyFill="1" applyAlignment="1">
      <alignment horizontal="right" vertical="center" wrapText="1"/>
    </xf>
    <xf numFmtId="44" fontId="12" fillId="2" borderId="0" xfId="1" applyFont="1" applyFill="1" applyAlignment="1">
      <alignment horizontal="center" vertical="center" wrapText="1"/>
    </xf>
    <xf numFmtId="49" fontId="10" fillId="0" borderId="0" xfId="0" applyNumberFormat="1" applyFont="1" applyAlignment="1">
      <alignment horizontal="center" vertical="top" wrapText="1"/>
    </xf>
    <xf numFmtId="44" fontId="10" fillId="0" borderId="0" xfId="1" applyFont="1" applyAlignment="1">
      <alignment horizontal="right" vertical="top" wrapText="1"/>
    </xf>
    <xf numFmtId="44" fontId="11" fillId="0" borderId="0" xfId="1" applyFont="1" applyAlignment="1">
      <alignment horizontal="center" vertical="center" wrapText="1"/>
    </xf>
    <xf numFmtId="44" fontId="8" fillId="0" borderId="0" xfId="1" applyFont="1" applyAlignment="1">
      <alignment horizontal="right" vertical="center" wrapText="1"/>
    </xf>
    <xf numFmtId="44" fontId="15" fillId="3" borderId="0" xfId="1" applyFont="1" applyFill="1" applyAlignment="1">
      <alignment vertical="top"/>
    </xf>
    <xf numFmtId="49" fontId="3" fillId="2" borderId="0" xfId="4" applyNumberFormat="1" applyFont="1" applyFill="1" applyAlignment="1">
      <alignment horizontal="center" vertical="center"/>
    </xf>
  </cellXfs>
  <cellStyles count="5">
    <cellStyle name="Moneda" xfId="1" builtinId="4"/>
    <cellStyle name="Normal" xfId="0" builtinId="0"/>
    <cellStyle name="Normal 2 2" xfId="2" xr:uid="{E52832BC-3374-40F4-A711-842678754480}"/>
    <cellStyle name="Normal 3" xfId="3" xr:uid="{BE7A414C-B063-453C-AF78-7C1C82579790}"/>
    <cellStyle name="Normal 3 2" xfId="4" xr:uid="{69EA72F9-5353-47B1-9408-B3A212DA9C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70757</xdr:colOff>
      <xdr:row>4</xdr:row>
      <xdr:rowOff>31296</xdr:rowOff>
    </xdr:from>
    <xdr:to>
      <xdr:col>6</xdr:col>
      <xdr:colOff>1628494</xdr:colOff>
      <xdr:row>7</xdr:row>
      <xdr:rowOff>228599</xdr:rowOff>
    </xdr:to>
    <xdr:pic>
      <xdr:nvPicPr>
        <xdr:cNvPr id="2" name="Imagen 3">
          <a:extLst>
            <a:ext uri="{FF2B5EF4-FFF2-40B4-BE49-F238E27FC236}">
              <a16:creationId xmlns:a16="http://schemas.microsoft.com/office/drawing/2014/main" id="{EF9232B3-2326-44AF-AFD0-961E9352E347}"/>
            </a:ext>
          </a:extLst>
        </xdr:cNvPr>
        <xdr:cNvPicPr>
          <a:picLocks noChangeAspect="1"/>
        </xdr:cNvPicPr>
      </xdr:nvPicPr>
      <xdr:blipFill>
        <a:blip xmlns:r="http://schemas.openxmlformats.org/officeDocument/2006/relationships" r:embed="rId1"/>
        <a:stretch>
          <a:fillRect/>
        </a:stretch>
      </xdr:blipFill>
      <xdr:spPr>
        <a:xfrm>
          <a:off x="12453257" y="736146"/>
          <a:ext cx="1557737" cy="759278"/>
        </a:xfrm>
        <a:prstGeom prst="rect">
          <a:avLst/>
        </a:prstGeom>
        <a:noFill/>
        <a:ln>
          <a:noFill/>
        </a:ln>
      </xdr:spPr>
    </xdr:pic>
    <xdr:clientData/>
  </xdr:twoCellAnchor>
  <xdr:twoCellAnchor>
    <xdr:from>
      <xdr:col>0</xdr:col>
      <xdr:colOff>57150</xdr:colOff>
      <xdr:row>2</xdr:row>
      <xdr:rowOff>161926</xdr:rowOff>
    </xdr:from>
    <xdr:to>
      <xdr:col>0</xdr:col>
      <xdr:colOff>1104900</xdr:colOff>
      <xdr:row>8</xdr:row>
      <xdr:rowOff>200025</xdr:rowOff>
    </xdr:to>
    <xdr:pic>
      <xdr:nvPicPr>
        <xdr:cNvPr id="3" name="image2.png" descr="Escudo Zapopan">
          <a:extLst>
            <a:ext uri="{FF2B5EF4-FFF2-40B4-BE49-F238E27FC236}">
              <a16:creationId xmlns:a16="http://schemas.microsoft.com/office/drawing/2014/main" id="{1572B368-8CCF-41B1-A80E-9E0F475177D9}"/>
            </a:ext>
          </a:extLst>
        </xdr:cNvPr>
        <xdr:cNvPicPr>
          <a:picLocks noChangeAspect="1"/>
        </xdr:cNvPicPr>
      </xdr:nvPicPr>
      <xdr:blipFill>
        <a:blip xmlns:r="http://schemas.openxmlformats.org/officeDocument/2006/relationships" r:embed="rId2"/>
        <a:stretch>
          <a:fillRect/>
        </a:stretch>
      </xdr:blipFill>
      <xdr:spPr>
        <a:xfrm>
          <a:off x="57150" y="514351"/>
          <a:ext cx="1047750" cy="1200149"/>
        </a:xfrm>
        <a:prstGeom prst="rect">
          <a:avLst/>
        </a:prstGeom>
        <a:noFill/>
        <a:ln w="12700">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ABBEC-1AFA-44A5-A7A9-5F7B26AB7D79}">
  <dimension ref="A1:H142"/>
  <sheetViews>
    <sheetView showGridLines="0" showZeros="0" tabSelected="1" view="pageBreakPreview" zoomScaleNormal="115" zoomScaleSheetLayoutView="100" workbookViewId="0">
      <selection activeCell="A139" sqref="A139:E139"/>
    </sheetView>
  </sheetViews>
  <sheetFormatPr baseColWidth="10" defaultColWidth="9.140625" defaultRowHeight="12.75" customHeight="1"/>
  <cols>
    <col min="1" max="1" width="16.7109375" customWidth="1"/>
    <col min="2" max="2" width="72.7109375" customWidth="1"/>
    <col min="3" max="3" width="7.7109375" customWidth="1"/>
    <col min="4" max="4" width="10.7109375" customWidth="1"/>
    <col min="5" max="5" width="13.5703125" customWidth="1"/>
    <col min="6" max="6" width="65.140625" customWidth="1"/>
    <col min="7" max="7" width="24.85546875" customWidth="1"/>
    <col min="8" max="8" width="12.28515625" bestFit="1" customWidth="1"/>
  </cols>
  <sheetData>
    <row r="1" spans="1:7" ht="12.75" customHeight="1" thickBot="1">
      <c r="A1" s="1"/>
      <c r="B1" s="1"/>
      <c r="C1" s="1"/>
      <c r="D1" s="1"/>
      <c r="E1" s="1"/>
      <c r="F1" s="1"/>
    </row>
    <row r="2" spans="1:7" ht="15" customHeight="1">
      <c r="A2" s="2"/>
      <c r="B2" s="3" t="s">
        <v>0</v>
      </c>
      <c r="C2" s="53" t="s">
        <v>1</v>
      </c>
      <c r="D2" s="54"/>
      <c r="E2" s="54"/>
      <c r="F2" s="55"/>
      <c r="G2" s="4"/>
    </row>
    <row r="3" spans="1:7" ht="15" customHeight="1">
      <c r="A3" s="5"/>
      <c r="B3" s="6" t="s">
        <v>2</v>
      </c>
      <c r="C3" s="56" t="s">
        <v>3</v>
      </c>
      <c r="D3" s="57"/>
      <c r="E3" s="57"/>
      <c r="F3" s="58"/>
      <c r="G3" s="7"/>
    </row>
    <row r="4" spans="1:7" ht="12.75" customHeight="1">
      <c r="A4" s="8"/>
      <c r="B4" s="6" t="s">
        <v>4</v>
      </c>
      <c r="C4" s="56"/>
      <c r="D4" s="57"/>
      <c r="E4" s="57"/>
      <c r="F4" s="58"/>
      <c r="G4" s="9"/>
    </row>
    <row r="5" spans="1:7" ht="12.75" customHeight="1" thickBot="1">
      <c r="A5" s="10"/>
      <c r="B5" s="11"/>
      <c r="C5" s="59"/>
      <c r="D5" s="60"/>
      <c r="E5" s="60"/>
      <c r="F5" s="61"/>
      <c r="G5" s="9"/>
    </row>
    <row r="6" spans="1:7" ht="12.75" customHeight="1">
      <c r="A6" s="10"/>
      <c r="B6" s="12" t="s">
        <v>5</v>
      </c>
      <c r="C6" s="13"/>
      <c r="D6" s="14"/>
      <c r="E6" s="15" t="s">
        <v>6</v>
      </c>
      <c r="F6" s="16"/>
      <c r="G6" s="9"/>
    </row>
    <row r="7" spans="1:7" ht="18.75" customHeight="1">
      <c r="A7" s="8"/>
      <c r="B7" s="62" t="s">
        <v>7</v>
      </c>
      <c r="C7" s="17"/>
      <c r="D7" s="18"/>
      <c r="E7" s="19" t="s">
        <v>8</v>
      </c>
      <c r="F7" s="20"/>
      <c r="G7" s="9"/>
    </row>
    <row r="8" spans="1:7" ht="19.5" customHeight="1">
      <c r="A8" s="8"/>
      <c r="B8" s="62"/>
      <c r="C8" s="21"/>
      <c r="D8" s="22"/>
      <c r="E8" s="19" t="s">
        <v>9</v>
      </c>
      <c r="F8" s="23"/>
      <c r="G8" s="9"/>
    </row>
    <row r="9" spans="1:7" ht="26.25" customHeight="1" thickBot="1">
      <c r="A9" s="10"/>
      <c r="B9" s="62"/>
      <c r="C9" s="21"/>
      <c r="D9" s="22"/>
      <c r="E9" s="19" t="s">
        <v>10</v>
      </c>
      <c r="F9" s="24"/>
      <c r="G9" s="9"/>
    </row>
    <row r="10" spans="1:7" ht="12.75" customHeight="1">
      <c r="A10" s="10"/>
      <c r="B10" s="25" t="s">
        <v>11</v>
      </c>
      <c r="C10" s="63" t="s">
        <v>12</v>
      </c>
      <c r="D10" s="64"/>
      <c r="E10" s="64"/>
      <c r="F10" s="65"/>
      <c r="G10" s="26" t="s">
        <v>13</v>
      </c>
    </row>
    <row r="11" spans="1:7" ht="21" customHeight="1" thickBot="1">
      <c r="A11" s="27"/>
      <c r="B11" s="28"/>
      <c r="C11" s="29"/>
      <c r="D11" s="30"/>
      <c r="E11" s="30"/>
      <c r="F11" s="31"/>
      <c r="G11" s="32" t="s">
        <v>14</v>
      </c>
    </row>
    <row r="12" spans="1:7" ht="6" customHeight="1" thickBot="1">
      <c r="A12" s="1"/>
      <c r="B12" s="1"/>
      <c r="C12" s="1"/>
      <c r="D12" s="1"/>
      <c r="E12" s="1"/>
      <c r="F12" s="1"/>
    </row>
    <row r="13" spans="1:7" ht="15" customHeight="1" thickBot="1">
      <c r="A13" s="78" t="s">
        <v>15</v>
      </c>
      <c r="B13" s="79"/>
      <c r="C13" s="79"/>
      <c r="D13" s="79"/>
      <c r="E13" s="79"/>
      <c r="F13" s="79"/>
      <c r="G13" s="80"/>
    </row>
    <row r="14" spans="1:7" ht="6" customHeight="1">
      <c r="A14" s="1"/>
      <c r="B14" s="1"/>
      <c r="C14" s="1"/>
      <c r="D14" s="1"/>
      <c r="E14" s="1"/>
      <c r="F14" s="1"/>
    </row>
    <row r="15" spans="1:7" ht="33.75" customHeight="1">
      <c r="A15" s="66" t="s">
        <v>233</v>
      </c>
      <c r="B15" s="67" t="s">
        <v>234</v>
      </c>
      <c r="C15" s="66" t="s">
        <v>16</v>
      </c>
      <c r="D15" s="66" t="s">
        <v>17</v>
      </c>
      <c r="E15" s="68" t="s">
        <v>235</v>
      </c>
      <c r="F15" s="68" t="s">
        <v>236</v>
      </c>
      <c r="G15" s="68" t="s">
        <v>237</v>
      </c>
    </row>
    <row r="16" spans="1:7" ht="9.75" customHeight="1"/>
    <row r="17" spans="1:7" ht="12.75" customHeight="1">
      <c r="A17" s="69" t="s">
        <v>18</v>
      </c>
      <c r="B17" s="70" t="s">
        <v>19</v>
      </c>
      <c r="C17" s="70"/>
      <c r="D17" s="70"/>
      <c r="E17" s="70"/>
      <c r="F17" s="70"/>
      <c r="G17" s="71"/>
    </row>
    <row r="18" spans="1:7">
      <c r="A18" s="72" t="s">
        <v>20</v>
      </c>
      <c r="B18" s="73" t="s">
        <v>21</v>
      </c>
      <c r="C18" s="74"/>
      <c r="D18" s="75"/>
      <c r="E18" s="76"/>
      <c r="F18" s="77"/>
      <c r="G18" s="76">
        <v>0</v>
      </c>
    </row>
    <row r="19" spans="1:7" ht="33.75">
      <c r="A19" s="83" t="s">
        <v>22</v>
      </c>
      <c r="B19" s="33" t="s">
        <v>23</v>
      </c>
      <c r="C19" s="34" t="s">
        <v>24</v>
      </c>
      <c r="D19" s="35">
        <v>1010.32</v>
      </c>
      <c r="E19" s="36"/>
      <c r="F19" s="37"/>
      <c r="G19" s="84">
        <f>E19*D19</f>
        <v>0</v>
      </c>
    </row>
    <row r="20" spans="1:7">
      <c r="A20" s="74" t="s">
        <v>25</v>
      </c>
      <c r="B20" s="73" t="s">
        <v>26</v>
      </c>
      <c r="C20" s="74"/>
      <c r="D20" s="75"/>
      <c r="E20" s="76"/>
      <c r="F20" s="77"/>
      <c r="G20" s="76">
        <v>0</v>
      </c>
    </row>
    <row r="21" spans="1:7" ht="45">
      <c r="A21" s="83" t="s">
        <v>29</v>
      </c>
      <c r="B21" s="33" t="s">
        <v>27</v>
      </c>
      <c r="C21" s="34" t="s">
        <v>28</v>
      </c>
      <c r="D21" s="35">
        <v>2</v>
      </c>
      <c r="E21" s="36"/>
      <c r="F21" s="37"/>
      <c r="G21" s="84">
        <f t="shared" ref="G21:G33" si="0">E21*D21</f>
        <v>0</v>
      </c>
    </row>
    <row r="22" spans="1:7" ht="56.25">
      <c r="A22" s="83" t="s">
        <v>31</v>
      </c>
      <c r="B22" s="33" t="s">
        <v>30</v>
      </c>
      <c r="C22" s="34" t="s">
        <v>24</v>
      </c>
      <c r="D22" s="35">
        <v>135.61000000000001</v>
      </c>
      <c r="E22" s="36"/>
      <c r="F22" s="37"/>
      <c r="G22" s="84">
        <f t="shared" si="0"/>
        <v>0</v>
      </c>
    </row>
    <row r="23" spans="1:7" ht="45">
      <c r="A23" s="83" t="s">
        <v>33</v>
      </c>
      <c r="B23" s="33" t="s">
        <v>32</v>
      </c>
      <c r="C23" s="34" t="s">
        <v>24</v>
      </c>
      <c r="D23" s="35">
        <v>51.66</v>
      </c>
      <c r="E23" s="36"/>
      <c r="F23" s="37"/>
      <c r="G23" s="84">
        <f t="shared" si="0"/>
        <v>0</v>
      </c>
    </row>
    <row r="24" spans="1:7" ht="33.75">
      <c r="A24" s="83" t="s">
        <v>35</v>
      </c>
      <c r="B24" s="33" t="s">
        <v>34</v>
      </c>
      <c r="C24" s="34" t="s">
        <v>24</v>
      </c>
      <c r="D24" s="35">
        <v>32.64</v>
      </c>
      <c r="E24" s="36"/>
      <c r="F24" s="37"/>
      <c r="G24" s="84">
        <f t="shared" si="0"/>
        <v>0</v>
      </c>
    </row>
    <row r="25" spans="1:7" ht="56.25">
      <c r="A25" s="83" t="s">
        <v>37</v>
      </c>
      <c r="B25" s="33" t="s">
        <v>36</v>
      </c>
      <c r="C25" s="34" t="s">
        <v>24</v>
      </c>
      <c r="D25" s="35">
        <v>775.21</v>
      </c>
      <c r="E25" s="36"/>
      <c r="F25" s="37"/>
      <c r="G25" s="84">
        <f t="shared" si="0"/>
        <v>0</v>
      </c>
    </row>
    <row r="26" spans="1:7" ht="56.25">
      <c r="A26" s="83" t="s">
        <v>40</v>
      </c>
      <c r="B26" s="33" t="s">
        <v>38</v>
      </c>
      <c r="C26" s="34" t="s">
        <v>39</v>
      </c>
      <c r="D26" s="35">
        <v>4</v>
      </c>
      <c r="E26" s="36"/>
      <c r="F26" s="37"/>
      <c r="G26" s="84">
        <f t="shared" si="0"/>
        <v>0</v>
      </c>
    </row>
    <row r="27" spans="1:7" ht="22.5">
      <c r="A27" s="83" t="s">
        <v>42</v>
      </c>
      <c r="B27" s="33" t="s">
        <v>41</v>
      </c>
      <c r="C27" s="34" t="s">
        <v>24</v>
      </c>
      <c r="D27" s="35">
        <v>374.17</v>
      </c>
      <c r="E27" s="36"/>
      <c r="F27" s="37"/>
      <c r="G27" s="84">
        <f t="shared" si="0"/>
        <v>0</v>
      </c>
    </row>
    <row r="28" spans="1:7" ht="45">
      <c r="A28" s="83" t="s">
        <v>44</v>
      </c>
      <c r="B28" s="33" t="s">
        <v>43</v>
      </c>
      <c r="C28" s="34" t="s">
        <v>28</v>
      </c>
      <c r="D28" s="35">
        <v>2</v>
      </c>
      <c r="E28" s="36"/>
      <c r="F28" s="37"/>
      <c r="G28" s="84">
        <f t="shared" si="0"/>
        <v>0</v>
      </c>
    </row>
    <row r="29" spans="1:7" ht="45">
      <c r="A29" s="83" t="s">
        <v>45</v>
      </c>
      <c r="B29" s="33" t="s">
        <v>27</v>
      </c>
      <c r="C29" s="34" t="s">
        <v>28</v>
      </c>
      <c r="D29" s="35">
        <v>1</v>
      </c>
      <c r="E29" s="36"/>
      <c r="F29" s="37"/>
      <c r="G29" s="84">
        <f t="shared" si="0"/>
        <v>0</v>
      </c>
    </row>
    <row r="30" spans="1:7" ht="22.5">
      <c r="A30" s="83" t="s">
        <v>47</v>
      </c>
      <c r="B30" s="33" t="s">
        <v>46</v>
      </c>
      <c r="C30" s="34" t="s">
        <v>28</v>
      </c>
      <c r="D30" s="35">
        <v>1</v>
      </c>
      <c r="E30" s="36"/>
      <c r="F30" s="37"/>
      <c r="G30" s="84">
        <f t="shared" si="0"/>
        <v>0</v>
      </c>
    </row>
    <row r="31" spans="1:7" ht="33.75">
      <c r="A31" s="83" t="s">
        <v>49</v>
      </c>
      <c r="B31" s="33" t="s">
        <v>48</v>
      </c>
      <c r="C31" s="34" t="s">
        <v>24</v>
      </c>
      <c r="D31" s="35">
        <v>65.790000000000006</v>
      </c>
      <c r="E31" s="36"/>
      <c r="F31" s="37"/>
      <c r="G31" s="84">
        <f t="shared" si="0"/>
        <v>0</v>
      </c>
    </row>
    <row r="32" spans="1:7" ht="33.75">
      <c r="A32" s="83" t="s">
        <v>51</v>
      </c>
      <c r="B32" s="33" t="s">
        <v>50</v>
      </c>
      <c r="C32" s="34" t="s">
        <v>28</v>
      </c>
      <c r="D32" s="35">
        <v>4</v>
      </c>
      <c r="E32" s="36"/>
      <c r="F32" s="37"/>
      <c r="G32" s="84">
        <f t="shared" si="0"/>
        <v>0</v>
      </c>
    </row>
    <row r="33" spans="1:7" ht="56.25">
      <c r="A33" s="83" t="s">
        <v>55</v>
      </c>
      <c r="B33" s="33" t="s">
        <v>52</v>
      </c>
      <c r="C33" s="34" t="s">
        <v>24</v>
      </c>
      <c r="D33" s="35">
        <v>288</v>
      </c>
      <c r="E33" s="36"/>
      <c r="F33" s="37"/>
      <c r="G33" s="84">
        <f t="shared" si="0"/>
        <v>0</v>
      </c>
    </row>
    <row r="34" spans="1:7">
      <c r="A34" s="74" t="s">
        <v>53</v>
      </c>
      <c r="B34" s="73" t="s">
        <v>54</v>
      </c>
      <c r="C34" s="74"/>
      <c r="D34" s="75"/>
      <c r="E34" s="76"/>
      <c r="F34" s="77"/>
      <c r="G34" s="76">
        <v>0</v>
      </c>
    </row>
    <row r="35" spans="1:7" ht="33.75">
      <c r="A35" s="83" t="s">
        <v>57</v>
      </c>
      <c r="B35" s="33" t="s">
        <v>56</v>
      </c>
      <c r="C35" s="34" t="s">
        <v>24</v>
      </c>
      <c r="D35" s="35">
        <v>327</v>
      </c>
      <c r="E35" s="36"/>
      <c r="F35" s="37"/>
      <c r="G35" s="84">
        <f t="shared" ref="G35:G52" si="1">E35*D35</f>
        <v>0</v>
      </c>
    </row>
    <row r="36" spans="1:7" ht="33.75">
      <c r="A36" s="83" t="s">
        <v>59</v>
      </c>
      <c r="B36" s="33" t="s">
        <v>58</v>
      </c>
      <c r="C36" s="34" t="s">
        <v>24</v>
      </c>
      <c r="D36" s="35">
        <v>21.25</v>
      </c>
      <c r="E36" s="36"/>
      <c r="F36" s="37"/>
      <c r="G36" s="84">
        <f t="shared" si="1"/>
        <v>0</v>
      </c>
    </row>
    <row r="37" spans="1:7" ht="56.25">
      <c r="A37" s="83" t="s">
        <v>61</v>
      </c>
      <c r="B37" s="33" t="s">
        <v>60</v>
      </c>
      <c r="C37" s="34" t="s">
        <v>28</v>
      </c>
      <c r="D37" s="35">
        <v>3</v>
      </c>
      <c r="E37" s="36"/>
      <c r="F37" s="37"/>
      <c r="G37" s="84">
        <f t="shared" si="1"/>
        <v>0</v>
      </c>
    </row>
    <row r="38" spans="1:7" ht="33.75">
      <c r="A38" s="83" t="s">
        <v>64</v>
      </c>
      <c r="B38" s="33" t="s">
        <v>62</v>
      </c>
      <c r="C38" s="34" t="s">
        <v>63</v>
      </c>
      <c r="D38" s="35">
        <v>9.6</v>
      </c>
      <c r="E38" s="36"/>
      <c r="F38" s="37"/>
      <c r="G38" s="84">
        <f t="shared" si="1"/>
        <v>0</v>
      </c>
    </row>
    <row r="39" spans="1:7" ht="33.75">
      <c r="A39" s="83" t="s">
        <v>66</v>
      </c>
      <c r="B39" s="33" t="s">
        <v>65</v>
      </c>
      <c r="C39" s="34" t="s">
        <v>63</v>
      </c>
      <c r="D39" s="35">
        <v>13.28</v>
      </c>
      <c r="E39" s="36"/>
      <c r="F39" s="37"/>
      <c r="G39" s="84">
        <f t="shared" si="1"/>
        <v>0</v>
      </c>
    </row>
    <row r="40" spans="1:7" ht="33.75">
      <c r="A40" s="83" t="s">
        <v>69</v>
      </c>
      <c r="B40" s="33" t="s">
        <v>67</v>
      </c>
      <c r="C40" s="34" t="s">
        <v>68</v>
      </c>
      <c r="D40" s="35">
        <v>409.18</v>
      </c>
      <c r="E40" s="36"/>
      <c r="F40" s="37"/>
      <c r="G40" s="84">
        <f t="shared" si="1"/>
        <v>0</v>
      </c>
    </row>
    <row r="41" spans="1:7" ht="45">
      <c r="A41" s="83" t="s">
        <v>71</v>
      </c>
      <c r="B41" s="33" t="s">
        <v>70</v>
      </c>
      <c r="C41" s="34" t="s">
        <v>24</v>
      </c>
      <c r="D41" s="35">
        <v>47.93</v>
      </c>
      <c r="E41" s="36"/>
      <c r="F41" s="37"/>
      <c r="G41" s="84">
        <f t="shared" si="1"/>
        <v>0</v>
      </c>
    </row>
    <row r="42" spans="1:7" ht="45">
      <c r="A42" s="83" t="s">
        <v>73</v>
      </c>
      <c r="B42" s="33" t="s">
        <v>72</v>
      </c>
      <c r="C42" s="34" t="s">
        <v>24</v>
      </c>
      <c r="D42" s="35">
        <v>327</v>
      </c>
      <c r="E42" s="36"/>
      <c r="F42" s="37"/>
      <c r="G42" s="84">
        <f t="shared" si="1"/>
        <v>0</v>
      </c>
    </row>
    <row r="43" spans="1:7" ht="33.75">
      <c r="A43" s="83" t="s">
        <v>75</v>
      </c>
      <c r="B43" s="33" t="s">
        <v>74</v>
      </c>
      <c r="C43" s="34" t="s">
        <v>24</v>
      </c>
      <c r="D43" s="35">
        <v>17.059999999999999</v>
      </c>
      <c r="E43" s="36"/>
      <c r="F43" s="37"/>
      <c r="G43" s="84">
        <f t="shared" si="1"/>
        <v>0</v>
      </c>
    </row>
    <row r="44" spans="1:7" ht="22.5">
      <c r="A44" s="83" t="s">
        <v>77</v>
      </c>
      <c r="B44" s="33" t="s">
        <v>76</v>
      </c>
      <c r="C44" s="34" t="s">
        <v>63</v>
      </c>
      <c r="D44" s="35">
        <v>170.64</v>
      </c>
      <c r="E44" s="36"/>
      <c r="F44" s="37"/>
      <c r="G44" s="84">
        <f t="shared" si="1"/>
        <v>0</v>
      </c>
    </row>
    <row r="45" spans="1:7" ht="56.25">
      <c r="A45" s="83" t="s">
        <v>79</v>
      </c>
      <c r="B45" s="33" t="s">
        <v>78</v>
      </c>
      <c r="C45" s="34" t="s">
        <v>24</v>
      </c>
      <c r="D45" s="35">
        <v>864.07</v>
      </c>
      <c r="E45" s="36"/>
      <c r="F45" s="37"/>
      <c r="G45" s="84">
        <f t="shared" si="1"/>
        <v>0</v>
      </c>
    </row>
    <row r="46" spans="1:7" ht="45">
      <c r="A46" s="83" t="s">
        <v>81</v>
      </c>
      <c r="B46" s="33" t="s">
        <v>80</v>
      </c>
      <c r="C46" s="34" t="s">
        <v>24</v>
      </c>
      <c r="D46" s="35">
        <v>94.96</v>
      </c>
      <c r="E46" s="36"/>
      <c r="F46" s="37"/>
      <c r="G46" s="84">
        <f t="shared" si="1"/>
        <v>0</v>
      </c>
    </row>
    <row r="47" spans="1:7" ht="45">
      <c r="A47" s="83" t="s">
        <v>83</v>
      </c>
      <c r="B47" s="33" t="s">
        <v>82</v>
      </c>
      <c r="C47" s="34" t="s">
        <v>24</v>
      </c>
      <c r="D47" s="35">
        <v>94.96</v>
      </c>
      <c r="E47" s="36"/>
      <c r="F47" s="37"/>
      <c r="G47" s="84">
        <f t="shared" si="1"/>
        <v>0</v>
      </c>
    </row>
    <row r="48" spans="1:7" ht="33.75">
      <c r="A48" s="83" t="s">
        <v>85</v>
      </c>
      <c r="B48" s="33" t="s">
        <v>84</v>
      </c>
      <c r="C48" s="34" t="s">
        <v>63</v>
      </c>
      <c r="D48" s="35">
        <v>5.6</v>
      </c>
      <c r="E48" s="36"/>
      <c r="F48" s="37"/>
      <c r="G48" s="84">
        <f t="shared" si="1"/>
        <v>0</v>
      </c>
    </row>
    <row r="49" spans="1:7" ht="45">
      <c r="A49" s="83" t="s">
        <v>87</v>
      </c>
      <c r="B49" s="33" t="s">
        <v>86</v>
      </c>
      <c r="C49" s="34" t="s">
        <v>24</v>
      </c>
      <c r="D49" s="35">
        <v>25</v>
      </c>
      <c r="E49" s="36"/>
      <c r="F49" s="37"/>
      <c r="G49" s="84">
        <f t="shared" si="1"/>
        <v>0</v>
      </c>
    </row>
    <row r="50" spans="1:7" ht="67.5">
      <c r="A50" s="83" t="s">
        <v>89</v>
      </c>
      <c r="B50" s="33" t="s">
        <v>88</v>
      </c>
      <c r="C50" s="34" t="s">
        <v>63</v>
      </c>
      <c r="D50" s="35">
        <v>5</v>
      </c>
      <c r="E50" s="36"/>
      <c r="F50" s="37"/>
      <c r="G50" s="84">
        <f t="shared" si="1"/>
        <v>0</v>
      </c>
    </row>
    <row r="51" spans="1:7" ht="33.75">
      <c r="A51" s="83" t="s">
        <v>91</v>
      </c>
      <c r="B51" s="33" t="s">
        <v>90</v>
      </c>
      <c r="C51" s="34" t="s">
        <v>63</v>
      </c>
      <c r="D51" s="35">
        <v>0.6</v>
      </c>
      <c r="E51" s="36"/>
      <c r="F51" s="37"/>
      <c r="G51" s="84">
        <f t="shared" si="1"/>
        <v>0</v>
      </c>
    </row>
    <row r="52" spans="1:7" ht="90">
      <c r="A52" s="83" t="s">
        <v>95</v>
      </c>
      <c r="B52" s="33" t="s">
        <v>92</v>
      </c>
      <c r="C52" s="34" t="s">
        <v>24</v>
      </c>
      <c r="D52" s="35">
        <v>62</v>
      </c>
      <c r="E52" s="36"/>
      <c r="F52" s="37"/>
      <c r="G52" s="84">
        <f t="shared" si="1"/>
        <v>0</v>
      </c>
    </row>
    <row r="53" spans="1:7">
      <c r="A53" s="74" t="s">
        <v>93</v>
      </c>
      <c r="B53" s="73" t="s">
        <v>94</v>
      </c>
      <c r="C53" s="74"/>
      <c r="D53" s="75"/>
      <c r="E53" s="76"/>
      <c r="F53" s="77"/>
      <c r="G53" s="76"/>
    </row>
    <row r="54" spans="1:7" ht="56.25">
      <c r="A54" s="83" t="s">
        <v>97</v>
      </c>
      <c r="B54" s="33" t="s">
        <v>96</v>
      </c>
      <c r="C54" s="34" t="s">
        <v>24</v>
      </c>
      <c r="D54" s="35">
        <v>58.21</v>
      </c>
      <c r="E54" s="36"/>
      <c r="F54" s="37"/>
      <c r="G54" s="84">
        <f t="shared" ref="G54:G57" si="2">E54*D54</f>
        <v>0</v>
      </c>
    </row>
    <row r="55" spans="1:7" ht="78.75">
      <c r="A55" s="83" t="s">
        <v>99</v>
      </c>
      <c r="B55" s="33" t="s">
        <v>98</v>
      </c>
      <c r="C55" s="34" t="s">
        <v>24</v>
      </c>
      <c r="D55" s="35">
        <v>128.66999999999999</v>
      </c>
      <c r="E55" s="36"/>
      <c r="F55" s="37"/>
      <c r="G55" s="84">
        <f t="shared" si="2"/>
        <v>0</v>
      </c>
    </row>
    <row r="56" spans="1:7" ht="33.75">
      <c r="A56" s="83" t="s">
        <v>101</v>
      </c>
      <c r="B56" s="33" t="s">
        <v>100</v>
      </c>
      <c r="C56" s="34" t="s">
        <v>68</v>
      </c>
      <c r="D56" s="35">
        <v>2083.6799999999998</v>
      </c>
      <c r="E56" s="36"/>
      <c r="F56" s="37"/>
      <c r="G56" s="84">
        <f t="shared" si="2"/>
        <v>0</v>
      </c>
    </row>
    <row r="57" spans="1:7" ht="33.75">
      <c r="A57" s="83" t="s">
        <v>104</v>
      </c>
      <c r="B57" s="33" t="s">
        <v>67</v>
      </c>
      <c r="C57" s="34" t="s">
        <v>68</v>
      </c>
      <c r="D57" s="35">
        <v>291.2</v>
      </c>
      <c r="E57" s="36"/>
      <c r="F57" s="37"/>
      <c r="G57" s="84">
        <f t="shared" si="2"/>
        <v>0</v>
      </c>
    </row>
    <row r="58" spans="1:7">
      <c r="A58" s="74" t="s">
        <v>102</v>
      </c>
      <c r="B58" s="73" t="s">
        <v>103</v>
      </c>
      <c r="C58" s="74"/>
      <c r="D58" s="75"/>
      <c r="E58" s="76"/>
      <c r="F58" s="77"/>
      <c r="G58" s="76">
        <v>0</v>
      </c>
    </row>
    <row r="59" spans="1:7" ht="45">
      <c r="A59" s="83" t="s">
        <v>106</v>
      </c>
      <c r="B59" s="33" t="s">
        <v>105</v>
      </c>
      <c r="C59" s="34" t="s">
        <v>24</v>
      </c>
      <c r="D59" s="35">
        <v>327</v>
      </c>
      <c r="E59" s="36"/>
      <c r="F59" s="37"/>
      <c r="G59" s="84">
        <f t="shared" ref="G59:G64" si="3">E59*D59</f>
        <v>0</v>
      </c>
    </row>
    <row r="60" spans="1:7" ht="56.25">
      <c r="A60" s="83" t="s">
        <v>108</v>
      </c>
      <c r="B60" s="33" t="s">
        <v>107</v>
      </c>
      <c r="C60" s="34" t="s">
        <v>63</v>
      </c>
      <c r="D60" s="35">
        <v>114.14</v>
      </c>
      <c r="E60" s="36"/>
      <c r="F60" s="37"/>
      <c r="G60" s="84">
        <f t="shared" si="3"/>
        <v>0</v>
      </c>
    </row>
    <row r="61" spans="1:7" ht="56.25">
      <c r="A61" s="83" t="s">
        <v>110</v>
      </c>
      <c r="B61" s="33" t="s">
        <v>109</v>
      </c>
      <c r="C61" s="34" t="s">
        <v>24</v>
      </c>
      <c r="D61" s="35">
        <v>4105.53</v>
      </c>
      <c r="E61" s="36"/>
      <c r="F61" s="37"/>
      <c r="G61" s="84">
        <f t="shared" si="3"/>
        <v>0</v>
      </c>
    </row>
    <row r="62" spans="1:7" ht="45">
      <c r="A62" s="83" t="s">
        <v>112</v>
      </c>
      <c r="B62" s="33" t="s">
        <v>111</v>
      </c>
      <c r="C62" s="34" t="s">
        <v>24</v>
      </c>
      <c r="D62" s="35">
        <v>12</v>
      </c>
      <c r="E62" s="36"/>
      <c r="F62" s="37"/>
      <c r="G62" s="84">
        <f t="shared" si="3"/>
        <v>0</v>
      </c>
    </row>
    <row r="63" spans="1:7" ht="45">
      <c r="A63" s="83" t="s">
        <v>114</v>
      </c>
      <c r="B63" s="33" t="s">
        <v>113</v>
      </c>
      <c r="C63" s="34" t="s">
        <v>24</v>
      </c>
      <c r="D63" s="35">
        <v>38.5</v>
      </c>
      <c r="E63" s="36"/>
      <c r="F63" s="37"/>
      <c r="G63" s="84">
        <f t="shared" si="3"/>
        <v>0</v>
      </c>
    </row>
    <row r="64" spans="1:7" ht="56.25">
      <c r="A64" s="83" t="s">
        <v>118</v>
      </c>
      <c r="B64" s="33" t="s">
        <v>115</v>
      </c>
      <c r="C64" s="34" t="s">
        <v>28</v>
      </c>
      <c r="D64" s="35">
        <v>4</v>
      </c>
      <c r="E64" s="36"/>
      <c r="F64" s="37"/>
      <c r="G64" s="84">
        <f t="shared" si="3"/>
        <v>0</v>
      </c>
    </row>
    <row r="65" spans="1:7">
      <c r="A65" s="74" t="s">
        <v>116</v>
      </c>
      <c r="B65" s="73" t="s">
        <v>117</v>
      </c>
      <c r="C65" s="74"/>
      <c r="D65" s="75"/>
      <c r="E65" s="76"/>
      <c r="F65" s="77"/>
      <c r="G65" s="76">
        <v>0</v>
      </c>
    </row>
    <row r="66" spans="1:7" ht="33.75">
      <c r="A66" s="83" t="s">
        <v>120</v>
      </c>
      <c r="B66" s="33" t="s">
        <v>119</v>
      </c>
      <c r="C66" s="34" t="s">
        <v>63</v>
      </c>
      <c r="D66" s="35">
        <v>800.46</v>
      </c>
      <c r="E66" s="36"/>
      <c r="F66" s="37"/>
      <c r="G66" s="84">
        <f t="shared" ref="G66:G81" si="4">E66*D66</f>
        <v>0</v>
      </c>
    </row>
    <row r="67" spans="1:7" ht="90">
      <c r="A67" s="83" t="s">
        <v>123</v>
      </c>
      <c r="B67" s="33" t="s">
        <v>121</v>
      </c>
      <c r="C67" s="34" t="s">
        <v>122</v>
      </c>
      <c r="D67" s="35">
        <v>73</v>
      </c>
      <c r="E67" s="36"/>
      <c r="F67" s="37"/>
      <c r="G67" s="84">
        <f t="shared" si="4"/>
        <v>0</v>
      </c>
    </row>
    <row r="68" spans="1:7" ht="67.5">
      <c r="A68" s="83" t="s">
        <v>125</v>
      </c>
      <c r="B68" s="33" t="s">
        <v>124</v>
      </c>
      <c r="C68" s="34" t="s">
        <v>63</v>
      </c>
      <c r="D68" s="35">
        <v>667.16</v>
      </c>
      <c r="E68" s="36"/>
      <c r="F68" s="37"/>
      <c r="G68" s="84">
        <f t="shared" si="4"/>
        <v>0</v>
      </c>
    </row>
    <row r="69" spans="1:7" ht="90">
      <c r="A69" s="83" t="s">
        <v>127</v>
      </c>
      <c r="B69" s="33" t="s">
        <v>126</v>
      </c>
      <c r="C69" s="34" t="s">
        <v>122</v>
      </c>
      <c r="D69" s="35">
        <v>45</v>
      </c>
      <c r="E69" s="36"/>
      <c r="F69" s="37"/>
      <c r="G69" s="84">
        <f t="shared" si="4"/>
        <v>0</v>
      </c>
    </row>
    <row r="70" spans="1:7" ht="56.25">
      <c r="A70" s="83" t="s">
        <v>129</v>
      </c>
      <c r="B70" s="33" t="s">
        <v>128</v>
      </c>
      <c r="C70" s="34" t="s">
        <v>63</v>
      </c>
      <c r="D70" s="35">
        <v>1287.8599999999999</v>
      </c>
      <c r="E70" s="36"/>
      <c r="F70" s="37"/>
      <c r="G70" s="84">
        <f t="shared" si="4"/>
        <v>0</v>
      </c>
    </row>
    <row r="71" spans="1:7" ht="33.75">
      <c r="A71" s="83" t="s">
        <v>131</v>
      </c>
      <c r="B71" s="33" t="s">
        <v>130</v>
      </c>
      <c r="C71" s="34" t="s">
        <v>28</v>
      </c>
      <c r="D71" s="35">
        <v>25</v>
      </c>
      <c r="E71" s="36"/>
      <c r="F71" s="37"/>
      <c r="G71" s="84">
        <f t="shared" si="4"/>
        <v>0</v>
      </c>
    </row>
    <row r="72" spans="1:7" ht="33.75">
      <c r="A72" s="83" t="s">
        <v>133</v>
      </c>
      <c r="B72" s="33" t="s">
        <v>132</v>
      </c>
      <c r="C72" s="34" t="s">
        <v>28</v>
      </c>
      <c r="D72" s="35">
        <v>25</v>
      </c>
      <c r="E72" s="36"/>
      <c r="F72" s="37"/>
      <c r="G72" s="84">
        <f t="shared" si="4"/>
        <v>0</v>
      </c>
    </row>
    <row r="73" spans="1:7" ht="33.75">
      <c r="A73" s="83" t="s">
        <v>135</v>
      </c>
      <c r="B73" s="33" t="s">
        <v>134</v>
      </c>
      <c r="C73" s="34" t="s">
        <v>28</v>
      </c>
      <c r="D73" s="35">
        <v>21</v>
      </c>
      <c r="E73" s="36"/>
      <c r="F73" s="37"/>
      <c r="G73" s="84">
        <f t="shared" si="4"/>
        <v>0</v>
      </c>
    </row>
    <row r="74" spans="1:7" ht="33.75">
      <c r="A74" s="83" t="s">
        <v>137</v>
      </c>
      <c r="B74" s="33" t="s">
        <v>136</v>
      </c>
      <c r="C74" s="34" t="s">
        <v>28</v>
      </c>
      <c r="D74" s="35">
        <v>21</v>
      </c>
      <c r="E74" s="36"/>
      <c r="F74" s="37"/>
      <c r="G74" s="84">
        <f t="shared" si="4"/>
        <v>0</v>
      </c>
    </row>
    <row r="75" spans="1:7" ht="33.75">
      <c r="A75" s="83" t="s">
        <v>139</v>
      </c>
      <c r="B75" s="33" t="s">
        <v>138</v>
      </c>
      <c r="C75" s="34" t="s">
        <v>28</v>
      </c>
      <c r="D75" s="35">
        <v>2</v>
      </c>
      <c r="E75" s="36"/>
      <c r="F75" s="37"/>
      <c r="G75" s="84">
        <f t="shared" si="4"/>
        <v>0</v>
      </c>
    </row>
    <row r="76" spans="1:7" ht="22.5">
      <c r="A76" s="83" t="s">
        <v>141</v>
      </c>
      <c r="B76" s="33" t="s">
        <v>140</v>
      </c>
      <c r="C76" s="34" t="s">
        <v>63</v>
      </c>
      <c r="D76" s="35">
        <v>21</v>
      </c>
      <c r="E76" s="36"/>
      <c r="F76" s="37"/>
      <c r="G76" s="84">
        <f t="shared" si="4"/>
        <v>0</v>
      </c>
    </row>
    <row r="77" spans="1:7" ht="22.5">
      <c r="A77" s="83" t="s">
        <v>143</v>
      </c>
      <c r="B77" s="33" t="s">
        <v>142</v>
      </c>
      <c r="C77" s="34" t="s">
        <v>63</v>
      </c>
      <c r="D77" s="35">
        <v>21</v>
      </c>
      <c r="E77" s="36"/>
      <c r="F77" s="37"/>
      <c r="G77" s="84">
        <f t="shared" si="4"/>
        <v>0</v>
      </c>
    </row>
    <row r="78" spans="1:7" ht="45">
      <c r="A78" s="83" t="s">
        <v>145</v>
      </c>
      <c r="B78" s="33" t="s">
        <v>144</v>
      </c>
      <c r="C78" s="34" t="s">
        <v>28</v>
      </c>
      <c r="D78" s="35">
        <v>2</v>
      </c>
      <c r="E78" s="36"/>
      <c r="F78" s="37"/>
      <c r="G78" s="84">
        <f t="shared" si="4"/>
        <v>0</v>
      </c>
    </row>
    <row r="79" spans="1:7" ht="56.25">
      <c r="A79" s="83" t="s">
        <v>147</v>
      </c>
      <c r="B79" s="33" t="s">
        <v>146</v>
      </c>
      <c r="C79" s="34" t="s">
        <v>28</v>
      </c>
      <c r="D79" s="35">
        <v>41</v>
      </c>
      <c r="E79" s="36"/>
      <c r="F79" s="37"/>
      <c r="G79" s="84">
        <f t="shared" si="4"/>
        <v>0</v>
      </c>
    </row>
    <row r="80" spans="1:7" ht="45">
      <c r="A80" s="83" t="s">
        <v>149</v>
      </c>
      <c r="B80" s="33" t="s">
        <v>148</v>
      </c>
      <c r="C80" s="34" t="s">
        <v>28</v>
      </c>
      <c r="D80" s="35">
        <v>4</v>
      </c>
      <c r="E80" s="36"/>
      <c r="F80" s="37"/>
      <c r="G80" s="84">
        <f t="shared" si="4"/>
        <v>0</v>
      </c>
    </row>
    <row r="81" spans="1:7" ht="33.75">
      <c r="A81" s="83" t="s">
        <v>153</v>
      </c>
      <c r="B81" s="33" t="s">
        <v>150</v>
      </c>
      <c r="C81" s="34" t="s">
        <v>28</v>
      </c>
      <c r="D81" s="35">
        <v>4</v>
      </c>
      <c r="E81" s="36"/>
      <c r="F81" s="37"/>
      <c r="G81" s="84">
        <f t="shared" si="4"/>
        <v>0</v>
      </c>
    </row>
    <row r="82" spans="1:7">
      <c r="A82" s="74" t="s">
        <v>151</v>
      </c>
      <c r="B82" s="73" t="s">
        <v>152</v>
      </c>
      <c r="C82" s="74"/>
      <c r="D82" s="75"/>
      <c r="E82" s="76"/>
      <c r="F82" s="77"/>
      <c r="G82" s="76">
        <v>0</v>
      </c>
    </row>
    <row r="83" spans="1:7" ht="90">
      <c r="A83" s="83" t="s">
        <v>155</v>
      </c>
      <c r="B83" s="33" t="s">
        <v>154</v>
      </c>
      <c r="C83" s="34" t="s">
        <v>122</v>
      </c>
      <c r="D83" s="35">
        <v>3</v>
      </c>
      <c r="E83" s="36"/>
      <c r="F83" s="37"/>
      <c r="G83" s="84">
        <f t="shared" ref="G83:G95" si="5">E83*D83</f>
        <v>0</v>
      </c>
    </row>
    <row r="84" spans="1:7" ht="78.75">
      <c r="A84" s="83" t="s">
        <v>157</v>
      </c>
      <c r="B84" s="33" t="s">
        <v>156</v>
      </c>
      <c r="C84" s="34" t="s">
        <v>122</v>
      </c>
      <c r="D84" s="35">
        <v>2</v>
      </c>
      <c r="E84" s="36"/>
      <c r="F84" s="37"/>
      <c r="G84" s="84">
        <f t="shared" si="5"/>
        <v>0</v>
      </c>
    </row>
    <row r="85" spans="1:7" ht="78.75">
      <c r="A85" s="83" t="s">
        <v>159</v>
      </c>
      <c r="B85" s="33" t="s">
        <v>158</v>
      </c>
      <c r="C85" s="34" t="s">
        <v>63</v>
      </c>
      <c r="D85" s="35">
        <v>5</v>
      </c>
      <c r="E85" s="36"/>
      <c r="F85" s="37"/>
      <c r="G85" s="84">
        <f t="shared" si="5"/>
        <v>0</v>
      </c>
    </row>
    <row r="86" spans="1:7" ht="78.75">
      <c r="A86" s="83" t="s">
        <v>161</v>
      </c>
      <c r="B86" s="33" t="s">
        <v>160</v>
      </c>
      <c r="C86" s="34" t="s">
        <v>63</v>
      </c>
      <c r="D86" s="35">
        <v>5</v>
      </c>
      <c r="E86" s="36"/>
      <c r="F86" s="37"/>
      <c r="G86" s="84">
        <f t="shared" si="5"/>
        <v>0</v>
      </c>
    </row>
    <row r="87" spans="1:7" ht="56.25">
      <c r="A87" s="83" t="s">
        <v>163</v>
      </c>
      <c r="B87" s="33" t="s">
        <v>162</v>
      </c>
      <c r="C87" s="34" t="s">
        <v>28</v>
      </c>
      <c r="D87" s="35">
        <v>1</v>
      </c>
      <c r="E87" s="36"/>
      <c r="F87" s="37"/>
      <c r="G87" s="84">
        <f t="shared" si="5"/>
        <v>0</v>
      </c>
    </row>
    <row r="88" spans="1:7" ht="22.5">
      <c r="A88" s="83" t="s">
        <v>165</v>
      </c>
      <c r="B88" s="33" t="s">
        <v>164</v>
      </c>
      <c r="C88" s="34" t="s">
        <v>28</v>
      </c>
      <c r="D88" s="35">
        <v>1</v>
      </c>
      <c r="E88" s="36"/>
      <c r="F88" s="37"/>
      <c r="G88" s="84">
        <f t="shared" si="5"/>
        <v>0</v>
      </c>
    </row>
    <row r="89" spans="1:7" ht="22.5">
      <c r="A89" s="83" t="s">
        <v>167</v>
      </c>
      <c r="B89" s="33" t="s">
        <v>166</v>
      </c>
      <c r="C89" s="34" t="s">
        <v>28</v>
      </c>
      <c r="D89" s="35">
        <v>1</v>
      </c>
      <c r="E89" s="36"/>
      <c r="F89" s="37"/>
      <c r="G89" s="84">
        <f t="shared" si="5"/>
        <v>0</v>
      </c>
    </row>
    <row r="90" spans="1:7" ht="33.75">
      <c r="A90" s="83" t="s">
        <v>169</v>
      </c>
      <c r="B90" s="33" t="s">
        <v>168</v>
      </c>
      <c r="C90" s="34" t="s">
        <v>28</v>
      </c>
      <c r="D90" s="35">
        <v>1</v>
      </c>
      <c r="E90" s="36"/>
      <c r="F90" s="37"/>
      <c r="G90" s="84">
        <f t="shared" si="5"/>
        <v>0</v>
      </c>
    </row>
    <row r="91" spans="1:7" ht="33.75">
      <c r="A91" s="83" t="s">
        <v>171</v>
      </c>
      <c r="B91" s="33" t="s">
        <v>170</v>
      </c>
      <c r="C91" s="34" t="s">
        <v>28</v>
      </c>
      <c r="D91" s="35">
        <v>1</v>
      </c>
      <c r="E91" s="36"/>
      <c r="F91" s="37"/>
      <c r="G91" s="84">
        <f t="shared" si="5"/>
        <v>0</v>
      </c>
    </row>
    <row r="92" spans="1:7" ht="33.75">
      <c r="A92" s="83" t="s">
        <v>173</v>
      </c>
      <c r="B92" s="33" t="s">
        <v>172</v>
      </c>
      <c r="C92" s="34" t="s">
        <v>28</v>
      </c>
      <c r="D92" s="35">
        <v>1</v>
      </c>
      <c r="E92" s="36"/>
      <c r="F92" s="37"/>
      <c r="G92" s="84">
        <f t="shared" si="5"/>
        <v>0</v>
      </c>
    </row>
    <row r="93" spans="1:7" ht="45">
      <c r="A93" s="83" t="s">
        <v>175</v>
      </c>
      <c r="B93" s="33" t="s">
        <v>174</v>
      </c>
      <c r="C93" s="34" t="s">
        <v>63</v>
      </c>
      <c r="D93" s="35">
        <v>20</v>
      </c>
      <c r="E93" s="36"/>
      <c r="F93" s="37"/>
      <c r="G93" s="84">
        <f t="shared" si="5"/>
        <v>0</v>
      </c>
    </row>
    <row r="94" spans="1:7" ht="45">
      <c r="A94" s="83" t="s">
        <v>177</v>
      </c>
      <c r="B94" s="33" t="s">
        <v>176</v>
      </c>
      <c r="C94" s="34" t="s">
        <v>28</v>
      </c>
      <c r="D94" s="35">
        <v>2</v>
      </c>
      <c r="E94" s="36"/>
      <c r="F94" s="37"/>
      <c r="G94" s="84">
        <f t="shared" si="5"/>
        <v>0</v>
      </c>
    </row>
    <row r="95" spans="1:7" ht="45">
      <c r="A95" s="83" t="s">
        <v>181</v>
      </c>
      <c r="B95" s="33" t="s">
        <v>178</v>
      </c>
      <c r="C95" s="34" t="s">
        <v>28</v>
      </c>
      <c r="D95" s="35">
        <v>1</v>
      </c>
      <c r="E95" s="36"/>
      <c r="F95" s="37"/>
      <c r="G95" s="84">
        <f t="shared" si="5"/>
        <v>0</v>
      </c>
    </row>
    <row r="96" spans="1:7">
      <c r="A96" s="74" t="s">
        <v>179</v>
      </c>
      <c r="B96" s="73" t="s">
        <v>180</v>
      </c>
      <c r="C96" s="74"/>
      <c r="D96" s="75"/>
      <c r="E96" s="76"/>
      <c r="F96" s="77"/>
      <c r="G96" s="76">
        <v>0</v>
      </c>
    </row>
    <row r="97" spans="1:7" ht="33.75">
      <c r="A97" s="83" t="s">
        <v>184</v>
      </c>
      <c r="B97" s="33" t="s">
        <v>182</v>
      </c>
      <c r="C97" s="34" t="s">
        <v>183</v>
      </c>
      <c r="D97" s="35">
        <v>6</v>
      </c>
      <c r="E97" s="36"/>
      <c r="F97" s="37"/>
      <c r="G97" s="84">
        <f t="shared" ref="G97:G101" si="6">E97*D97</f>
        <v>0</v>
      </c>
    </row>
    <row r="98" spans="1:7" ht="45">
      <c r="A98" s="83" t="s">
        <v>186</v>
      </c>
      <c r="B98" s="33" t="s">
        <v>185</v>
      </c>
      <c r="C98" s="34" t="s">
        <v>24</v>
      </c>
      <c r="D98" s="35">
        <v>421</v>
      </c>
      <c r="E98" s="36"/>
      <c r="F98" s="37"/>
      <c r="G98" s="84">
        <f t="shared" si="6"/>
        <v>0</v>
      </c>
    </row>
    <row r="99" spans="1:7" ht="33.75">
      <c r="A99" s="83" t="s">
        <v>188</v>
      </c>
      <c r="B99" s="33" t="s">
        <v>187</v>
      </c>
      <c r="C99" s="34" t="s">
        <v>28</v>
      </c>
      <c r="D99" s="35">
        <v>11</v>
      </c>
      <c r="E99" s="36"/>
      <c r="F99" s="37"/>
      <c r="G99" s="84">
        <f t="shared" si="6"/>
        <v>0</v>
      </c>
    </row>
    <row r="100" spans="1:7" ht="22.5">
      <c r="A100" s="83" t="s">
        <v>190</v>
      </c>
      <c r="B100" s="33" t="s">
        <v>189</v>
      </c>
      <c r="C100" s="34" t="s">
        <v>24</v>
      </c>
      <c r="D100" s="35">
        <v>12.43</v>
      </c>
      <c r="E100" s="36"/>
      <c r="F100" s="37"/>
      <c r="G100" s="84">
        <f t="shared" si="6"/>
        <v>0</v>
      </c>
    </row>
    <row r="101" spans="1:7" ht="33.75">
      <c r="A101" s="83" t="s">
        <v>194</v>
      </c>
      <c r="B101" s="33" t="s">
        <v>191</v>
      </c>
      <c r="C101" s="34" t="s">
        <v>28</v>
      </c>
      <c r="D101" s="35">
        <v>11</v>
      </c>
      <c r="E101" s="36"/>
      <c r="F101" s="37"/>
      <c r="G101" s="84">
        <f t="shared" si="6"/>
        <v>0</v>
      </c>
    </row>
    <row r="102" spans="1:7">
      <c r="A102" s="74" t="s">
        <v>192</v>
      </c>
      <c r="B102" s="73" t="s">
        <v>193</v>
      </c>
      <c r="C102" s="74"/>
      <c r="D102" s="75"/>
      <c r="E102" s="76"/>
      <c r="F102" s="77"/>
      <c r="G102" s="76">
        <v>0</v>
      </c>
    </row>
    <row r="103" spans="1:7" ht="33.75">
      <c r="A103" s="83" t="s">
        <v>196</v>
      </c>
      <c r="B103" s="33" t="s">
        <v>195</v>
      </c>
      <c r="C103" s="34" t="s">
        <v>28</v>
      </c>
      <c r="D103" s="35">
        <v>2</v>
      </c>
      <c r="E103" s="36"/>
      <c r="F103" s="37"/>
      <c r="G103" s="84">
        <f t="shared" ref="G103:G106" si="7">E103*D103</f>
        <v>0</v>
      </c>
    </row>
    <row r="104" spans="1:7" ht="33.75">
      <c r="A104" s="83" t="s">
        <v>198</v>
      </c>
      <c r="B104" s="33" t="s">
        <v>197</v>
      </c>
      <c r="C104" s="34" t="s">
        <v>28</v>
      </c>
      <c r="D104" s="35">
        <v>20</v>
      </c>
      <c r="E104" s="36"/>
      <c r="F104" s="37"/>
      <c r="G104" s="84">
        <f t="shared" si="7"/>
        <v>0</v>
      </c>
    </row>
    <row r="105" spans="1:7" ht="33.75">
      <c r="A105" s="83" t="s">
        <v>200</v>
      </c>
      <c r="B105" s="33" t="s">
        <v>199</v>
      </c>
      <c r="C105" s="34" t="s">
        <v>28</v>
      </c>
      <c r="D105" s="35">
        <v>11</v>
      </c>
      <c r="E105" s="36"/>
      <c r="F105" s="37"/>
      <c r="G105" s="84">
        <f t="shared" si="7"/>
        <v>0</v>
      </c>
    </row>
    <row r="106" spans="1:7" ht="33.75">
      <c r="A106" s="83" t="s">
        <v>204</v>
      </c>
      <c r="B106" s="33" t="s">
        <v>201</v>
      </c>
      <c r="C106" s="34" t="s">
        <v>63</v>
      </c>
      <c r="D106" s="35">
        <v>71</v>
      </c>
      <c r="E106" s="36"/>
      <c r="F106" s="37"/>
      <c r="G106" s="84">
        <f t="shared" si="7"/>
        <v>0</v>
      </c>
    </row>
    <row r="107" spans="1:7">
      <c r="A107" s="74" t="s">
        <v>202</v>
      </c>
      <c r="B107" s="73" t="s">
        <v>203</v>
      </c>
      <c r="C107" s="74"/>
      <c r="D107" s="75"/>
      <c r="E107" s="76"/>
      <c r="F107" s="77"/>
      <c r="G107" s="76">
        <v>0</v>
      </c>
    </row>
    <row r="108" spans="1:7" ht="56.25">
      <c r="A108" s="83" t="s">
        <v>206</v>
      </c>
      <c r="B108" s="33" t="s">
        <v>205</v>
      </c>
      <c r="C108" s="34" t="s">
        <v>24</v>
      </c>
      <c r="D108" s="35">
        <v>11.39</v>
      </c>
      <c r="E108" s="36"/>
      <c r="F108" s="37"/>
      <c r="G108" s="84">
        <f t="shared" ref="G108:G115" si="8">E108*D108</f>
        <v>0</v>
      </c>
    </row>
    <row r="109" spans="1:7" ht="56.25">
      <c r="A109" s="83" t="s">
        <v>208</v>
      </c>
      <c r="B109" s="33" t="s">
        <v>207</v>
      </c>
      <c r="C109" s="34" t="s">
        <v>24</v>
      </c>
      <c r="D109" s="35">
        <v>73.069999999999993</v>
      </c>
      <c r="E109" s="36"/>
      <c r="F109" s="37"/>
      <c r="G109" s="84">
        <f t="shared" si="8"/>
        <v>0</v>
      </c>
    </row>
    <row r="110" spans="1:7" ht="67.5">
      <c r="A110" s="83" t="s">
        <v>210</v>
      </c>
      <c r="B110" s="33" t="s">
        <v>209</v>
      </c>
      <c r="C110" s="34" t="s">
        <v>24</v>
      </c>
      <c r="D110" s="35">
        <v>337.26</v>
      </c>
      <c r="E110" s="36"/>
      <c r="F110" s="37"/>
      <c r="G110" s="84">
        <f t="shared" si="8"/>
        <v>0</v>
      </c>
    </row>
    <row r="111" spans="1:7" ht="45">
      <c r="A111" s="83" t="s">
        <v>212</v>
      </c>
      <c r="B111" s="33" t="s">
        <v>211</v>
      </c>
      <c r="C111" s="34" t="s">
        <v>24</v>
      </c>
      <c r="D111" s="35">
        <v>77.349999999999994</v>
      </c>
      <c r="E111" s="36"/>
      <c r="F111" s="37"/>
      <c r="G111" s="84">
        <f t="shared" si="8"/>
        <v>0</v>
      </c>
    </row>
    <row r="112" spans="1:7" ht="78.75">
      <c r="A112" s="83" t="s">
        <v>214</v>
      </c>
      <c r="B112" s="33" t="s">
        <v>213</v>
      </c>
      <c r="C112" s="34" t="s">
        <v>63</v>
      </c>
      <c r="D112" s="35">
        <v>172.9</v>
      </c>
      <c r="E112" s="36"/>
      <c r="F112" s="37"/>
      <c r="G112" s="84">
        <f t="shared" si="8"/>
        <v>0</v>
      </c>
    </row>
    <row r="113" spans="1:8" ht="45">
      <c r="A113" s="83" t="s">
        <v>216</v>
      </c>
      <c r="B113" s="33" t="s">
        <v>215</v>
      </c>
      <c r="C113" s="34" t="s">
        <v>24</v>
      </c>
      <c r="D113" s="35">
        <v>337.26</v>
      </c>
      <c r="E113" s="36"/>
      <c r="F113" s="37"/>
      <c r="G113" s="84">
        <f t="shared" si="8"/>
        <v>0</v>
      </c>
    </row>
    <row r="114" spans="1:8" ht="45">
      <c r="A114" s="83" t="s">
        <v>218</v>
      </c>
      <c r="B114" s="33" t="s">
        <v>217</v>
      </c>
      <c r="C114" s="34" t="s">
        <v>24</v>
      </c>
      <c r="D114" s="35">
        <v>77.349999999999994</v>
      </c>
      <c r="E114" s="36"/>
      <c r="F114" s="37"/>
      <c r="G114" s="84">
        <f t="shared" si="8"/>
        <v>0</v>
      </c>
    </row>
    <row r="115" spans="1:8" ht="45">
      <c r="A115" s="83" t="s">
        <v>222</v>
      </c>
      <c r="B115" s="33" t="s">
        <v>219</v>
      </c>
      <c r="C115" s="34" t="s">
        <v>24</v>
      </c>
      <c r="D115" s="35">
        <v>349.54</v>
      </c>
      <c r="E115" s="36"/>
      <c r="F115" s="37"/>
      <c r="G115" s="84">
        <f t="shared" si="8"/>
        <v>0</v>
      </c>
    </row>
    <row r="116" spans="1:8">
      <c r="A116" s="74" t="s">
        <v>220</v>
      </c>
      <c r="B116" s="73" t="s">
        <v>221</v>
      </c>
      <c r="C116" s="74"/>
      <c r="D116" s="75"/>
      <c r="E116" s="76"/>
      <c r="F116" s="77"/>
      <c r="G116" s="76">
        <v>0</v>
      </c>
    </row>
    <row r="117" spans="1:8" ht="33.75">
      <c r="A117" s="83" t="s">
        <v>224</v>
      </c>
      <c r="B117" s="33" t="s">
        <v>223</v>
      </c>
      <c r="C117" s="34" t="s">
        <v>24</v>
      </c>
      <c r="D117" s="35">
        <v>1010.32</v>
      </c>
      <c r="E117" s="36"/>
      <c r="F117" s="37"/>
      <c r="G117" s="84">
        <f t="shared" ref="G117:G119" si="9">E117*D117</f>
        <v>0</v>
      </c>
    </row>
    <row r="118" spans="1:8" ht="45">
      <c r="A118" s="83" t="s">
        <v>226</v>
      </c>
      <c r="B118" s="33" t="s">
        <v>225</v>
      </c>
      <c r="C118" s="34" t="s">
        <v>183</v>
      </c>
      <c r="D118" s="35">
        <v>36.1</v>
      </c>
      <c r="E118" s="36"/>
      <c r="F118" s="37"/>
      <c r="G118" s="84">
        <f t="shared" si="9"/>
        <v>0</v>
      </c>
    </row>
    <row r="119" spans="1:8" ht="33.75">
      <c r="A119" s="83" t="s">
        <v>238</v>
      </c>
      <c r="B119" s="33" t="s">
        <v>227</v>
      </c>
      <c r="C119" s="34" t="s">
        <v>183</v>
      </c>
      <c r="D119" s="35">
        <v>36.1</v>
      </c>
      <c r="E119" s="36"/>
      <c r="F119" s="37"/>
      <c r="G119" s="84">
        <f t="shared" si="9"/>
        <v>0</v>
      </c>
    </row>
    <row r="120" spans="1:8" ht="11.45" customHeight="1">
      <c r="A120" s="38"/>
      <c r="B120" s="38"/>
      <c r="C120" s="38"/>
      <c r="D120" s="38"/>
      <c r="E120" s="38"/>
      <c r="F120" s="38"/>
      <c r="G120" s="85"/>
      <c r="H120" s="38"/>
    </row>
    <row r="121" spans="1:8" ht="16.5" customHeight="1">
      <c r="A121" s="69"/>
      <c r="B121" s="70" t="s">
        <v>228</v>
      </c>
      <c r="C121" s="70"/>
      <c r="D121" s="70"/>
      <c r="E121" s="70"/>
      <c r="F121" s="70"/>
      <c r="G121" s="87"/>
    </row>
    <row r="122" spans="1:8" s="45" customFormat="1">
      <c r="A122" s="39"/>
      <c r="B122" s="40"/>
      <c r="C122" s="41"/>
      <c r="D122" s="42"/>
      <c r="E122" s="43"/>
      <c r="F122" s="41"/>
      <c r="G122" s="86"/>
      <c r="H122"/>
    </row>
    <row r="123" spans="1:8" s="45" customFormat="1" ht="36">
      <c r="A123" s="39"/>
      <c r="B123" s="40" t="str">
        <f>+B7</f>
        <v>Mantenimiento y adecuación de espacios a inmueble municipal, así como trabajos complementarios en oficinas de Registro Civil, en el Mercado la Tuzanía, Municipio de Zapopan, Jalisco.</v>
      </c>
      <c r="C123" s="41"/>
      <c r="D123" s="42"/>
      <c r="E123" s="43"/>
      <c r="F123" s="41"/>
      <c r="G123" s="44"/>
      <c r="H123"/>
    </row>
    <row r="124" spans="1:8" s="45" customFormat="1">
      <c r="A124" s="41"/>
      <c r="B124" s="40"/>
      <c r="C124" s="41"/>
      <c r="D124" s="42"/>
      <c r="E124" s="43"/>
      <c r="F124" s="41"/>
      <c r="G124" s="46"/>
      <c r="H124"/>
    </row>
    <row r="125" spans="1:8" s="45" customFormat="1">
      <c r="A125" s="39" t="str">
        <f>+A17</f>
        <v>A</v>
      </c>
      <c r="B125" s="47" t="str">
        <f t="shared" ref="B125:G126" si="10">+B17</f>
        <v>MERCADO TUZANIA</v>
      </c>
      <c r="C125" s="39">
        <f t="shared" si="10"/>
        <v>0</v>
      </c>
      <c r="D125" s="39">
        <f t="shared" si="10"/>
        <v>0</v>
      </c>
      <c r="E125" s="39">
        <f t="shared" si="10"/>
        <v>0</v>
      </c>
      <c r="F125" s="39">
        <f t="shared" si="10"/>
        <v>0</v>
      </c>
      <c r="G125" s="48">
        <f>SUM(G19:G119)</f>
        <v>0</v>
      </c>
      <c r="H125"/>
    </row>
    <row r="126" spans="1:8" s="45" customFormat="1">
      <c r="A126" s="50" t="str">
        <f>+A18</f>
        <v>A1</v>
      </c>
      <c r="B126" s="51" t="str">
        <f t="shared" si="10"/>
        <v>PRELIMINARES</v>
      </c>
      <c r="C126" s="50">
        <f t="shared" si="10"/>
        <v>0</v>
      </c>
      <c r="D126" s="50">
        <f t="shared" si="10"/>
        <v>0</v>
      </c>
      <c r="E126" s="50">
        <f t="shared" si="10"/>
        <v>0</v>
      </c>
      <c r="F126" s="50">
        <f t="shared" si="10"/>
        <v>0</v>
      </c>
      <c r="G126" s="52">
        <f t="shared" si="10"/>
        <v>0</v>
      </c>
      <c r="H126"/>
    </row>
    <row r="127" spans="1:8" s="45" customFormat="1">
      <c r="A127" s="50" t="str">
        <f>+A20</f>
        <v>A2</v>
      </c>
      <c r="B127" s="51" t="str">
        <f t="shared" ref="B127:G127" si="11">+B20</f>
        <v>DEMOLICIONES</v>
      </c>
      <c r="C127" s="50">
        <f t="shared" si="11"/>
        <v>0</v>
      </c>
      <c r="D127" s="50">
        <f t="shared" si="11"/>
        <v>0</v>
      </c>
      <c r="E127" s="50">
        <f t="shared" si="11"/>
        <v>0</v>
      </c>
      <c r="F127" s="50">
        <f t="shared" si="11"/>
        <v>0</v>
      </c>
      <c r="G127" s="52">
        <f t="shared" si="11"/>
        <v>0</v>
      </c>
      <c r="H127"/>
    </row>
    <row r="128" spans="1:8" s="45" customFormat="1">
      <c r="A128" s="50" t="str">
        <f>+A34</f>
        <v>A3</v>
      </c>
      <c r="B128" s="51" t="str">
        <f t="shared" ref="B128:G128" si="12">+B34</f>
        <v>ALBAÑILERIA</v>
      </c>
      <c r="C128" s="50">
        <f t="shared" si="12"/>
        <v>0</v>
      </c>
      <c r="D128" s="50">
        <f t="shared" si="12"/>
        <v>0</v>
      </c>
      <c r="E128" s="50">
        <f t="shared" si="12"/>
        <v>0</v>
      </c>
      <c r="F128" s="50">
        <f t="shared" si="12"/>
        <v>0</v>
      </c>
      <c r="G128" s="52">
        <f t="shared" si="12"/>
        <v>0</v>
      </c>
      <c r="H128"/>
    </row>
    <row r="129" spans="1:8" s="45" customFormat="1">
      <c r="A129" s="50" t="str">
        <f>+A53</f>
        <v>A4</v>
      </c>
      <c r="B129" s="51" t="str">
        <f t="shared" ref="B129:G129" si="13">+B53</f>
        <v>HERRERIA</v>
      </c>
      <c r="C129" s="50">
        <f t="shared" si="13"/>
        <v>0</v>
      </c>
      <c r="D129" s="50">
        <f t="shared" si="13"/>
        <v>0</v>
      </c>
      <c r="E129" s="50">
        <f t="shared" si="13"/>
        <v>0</v>
      </c>
      <c r="F129" s="50">
        <f t="shared" si="13"/>
        <v>0</v>
      </c>
      <c r="G129" s="52">
        <f t="shared" si="13"/>
        <v>0</v>
      </c>
      <c r="H129"/>
    </row>
    <row r="130" spans="1:8" s="45" customFormat="1">
      <c r="A130" s="50" t="str">
        <f>+A58</f>
        <v>A5</v>
      </c>
      <c r="B130" s="51" t="str">
        <f t="shared" ref="B130:G130" si="14">+B58</f>
        <v>ACABADOS</v>
      </c>
      <c r="C130" s="50">
        <f t="shared" si="14"/>
        <v>0</v>
      </c>
      <c r="D130" s="50">
        <f t="shared" si="14"/>
        <v>0</v>
      </c>
      <c r="E130" s="50">
        <f t="shared" si="14"/>
        <v>0</v>
      </c>
      <c r="F130" s="50">
        <f t="shared" si="14"/>
        <v>0</v>
      </c>
      <c r="G130" s="52">
        <f t="shared" si="14"/>
        <v>0</v>
      </c>
      <c r="H130"/>
    </row>
    <row r="131" spans="1:8" s="45" customFormat="1">
      <c r="A131" s="50" t="str">
        <f>+A65</f>
        <v>A6</v>
      </c>
      <c r="B131" s="51" t="str">
        <f t="shared" ref="B131:G131" si="15">+B65</f>
        <v>INSTALACIONES ELECTRICAS</v>
      </c>
      <c r="C131" s="50">
        <f t="shared" si="15"/>
        <v>0</v>
      </c>
      <c r="D131" s="50">
        <f t="shared" si="15"/>
        <v>0</v>
      </c>
      <c r="E131" s="50">
        <f t="shared" si="15"/>
        <v>0</v>
      </c>
      <c r="F131" s="50">
        <f t="shared" si="15"/>
        <v>0</v>
      </c>
      <c r="G131" s="52">
        <f t="shared" si="15"/>
        <v>0</v>
      </c>
      <c r="H131"/>
    </row>
    <row r="132" spans="1:8" s="45" customFormat="1">
      <c r="A132" s="50" t="str">
        <f>+A82</f>
        <v>A7</v>
      </c>
      <c r="B132" s="51" t="str">
        <f t="shared" ref="B132:G132" si="16">+B82</f>
        <v>INSTALACIONES HIDROSANITARIAS</v>
      </c>
      <c r="C132" s="50">
        <f t="shared" si="16"/>
        <v>0</v>
      </c>
      <c r="D132" s="50">
        <f t="shared" si="16"/>
        <v>0</v>
      </c>
      <c r="E132" s="50">
        <f t="shared" si="16"/>
        <v>0</v>
      </c>
      <c r="F132" s="50">
        <f t="shared" si="16"/>
        <v>0</v>
      </c>
      <c r="G132" s="52">
        <f t="shared" si="16"/>
        <v>0</v>
      </c>
      <c r="H132"/>
    </row>
    <row r="133" spans="1:8" s="45" customFormat="1">
      <c r="A133" s="50" t="str">
        <f>+A96</f>
        <v>A8</v>
      </c>
      <c r="B133" s="51" t="str">
        <f t="shared" ref="B133:G133" si="17">+B96</f>
        <v>JARDINERIA</v>
      </c>
      <c r="C133" s="50">
        <f t="shared" si="17"/>
        <v>0</v>
      </c>
      <c r="D133" s="50">
        <f t="shared" si="17"/>
        <v>0</v>
      </c>
      <c r="E133" s="50">
        <f t="shared" si="17"/>
        <v>0</v>
      </c>
      <c r="F133" s="50">
        <f t="shared" si="17"/>
        <v>0</v>
      </c>
      <c r="G133" s="52">
        <f t="shared" si="17"/>
        <v>0</v>
      </c>
      <c r="H133"/>
    </row>
    <row r="134" spans="1:8" s="45" customFormat="1">
      <c r="A134" s="50" t="str">
        <f>+A102</f>
        <v>A9</v>
      </c>
      <c r="B134" s="51" t="str">
        <f t="shared" ref="B134:G134" si="18">+B102</f>
        <v>ALUMINIO Y CRISTAL</v>
      </c>
      <c r="C134" s="50">
        <f t="shared" si="18"/>
        <v>0</v>
      </c>
      <c r="D134" s="50">
        <f t="shared" si="18"/>
        <v>0</v>
      </c>
      <c r="E134" s="50">
        <f t="shared" si="18"/>
        <v>0</v>
      </c>
      <c r="F134" s="50">
        <f t="shared" si="18"/>
        <v>0</v>
      </c>
      <c r="G134" s="52">
        <f t="shared" si="18"/>
        <v>0</v>
      </c>
      <c r="H134"/>
    </row>
    <row r="135" spans="1:8" s="45" customFormat="1">
      <c r="A135" s="50" t="str">
        <f>+A107</f>
        <v>A10</v>
      </c>
      <c r="B135" s="51" t="str">
        <f t="shared" ref="B135:G135" si="19">+B107</f>
        <v>TABLAROCA</v>
      </c>
      <c r="C135" s="50">
        <f t="shared" si="19"/>
        <v>0</v>
      </c>
      <c r="D135" s="50">
        <f t="shared" si="19"/>
        <v>0</v>
      </c>
      <c r="E135" s="50">
        <f t="shared" si="19"/>
        <v>0</v>
      </c>
      <c r="F135" s="50">
        <f t="shared" si="19"/>
        <v>0</v>
      </c>
      <c r="G135" s="52">
        <f t="shared" si="19"/>
        <v>0</v>
      </c>
      <c r="H135"/>
    </row>
    <row r="136" spans="1:8" s="45" customFormat="1">
      <c r="A136" s="50" t="str">
        <f>+A116</f>
        <v>A11</v>
      </c>
      <c r="B136" s="51" t="str">
        <f t="shared" ref="B136:G136" si="20">+B116</f>
        <v>LIMPIEZA</v>
      </c>
      <c r="C136" s="50">
        <f t="shared" si="20"/>
        <v>0</v>
      </c>
      <c r="D136" s="50">
        <f t="shared" si="20"/>
        <v>0</v>
      </c>
      <c r="E136" s="50">
        <f t="shared" si="20"/>
        <v>0</v>
      </c>
      <c r="F136" s="50">
        <f t="shared" si="20"/>
        <v>0</v>
      </c>
      <c r="G136" s="52">
        <f t="shared" si="20"/>
        <v>0</v>
      </c>
      <c r="H136"/>
    </row>
    <row r="137" spans="1:8" s="45" customFormat="1">
      <c r="A137" s="41"/>
      <c r="B137" s="40"/>
      <c r="C137" s="41"/>
      <c r="D137" s="42"/>
      <c r="E137" s="43"/>
      <c r="F137" s="41"/>
      <c r="G137" s="46"/>
      <c r="H137"/>
    </row>
    <row r="138" spans="1:8" s="45" customFormat="1">
      <c r="A138" s="41"/>
      <c r="B138" s="40"/>
      <c r="C138" s="41"/>
      <c r="D138" s="42"/>
      <c r="E138" s="43"/>
      <c r="F138" s="41"/>
      <c r="G138" s="44"/>
      <c r="H138"/>
    </row>
    <row r="139" spans="1:8" s="45" customFormat="1" ht="15" customHeight="1">
      <c r="A139" s="88" t="s">
        <v>229</v>
      </c>
      <c r="B139" s="88"/>
      <c r="C139" s="88"/>
      <c r="D139" s="88"/>
      <c r="E139" s="88"/>
      <c r="F139" s="81" t="s">
        <v>230</v>
      </c>
      <c r="G139" s="82">
        <f>+G125</f>
        <v>0</v>
      </c>
      <c r="H139"/>
    </row>
    <row r="140" spans="1:8" s="45" customFormat="1" ht="15" customHeight="1">
      <c r="A140" s="66"/>
      <c r="B140" s="67"/>
      <c r="C140" s="66"/>
      <c r="D140" s="66"/>
      <c r="E140" s="68"/>
      <c r="F140" s="81" t="s">
        <v>231</v>
      </c>
      <c r="G140" s="82">
        <f>+ROUND(G139*0.16,2)</f>
        <v>0</v>
      </c>
      <c r="H140"/>
    </row>
    <row r="141" spans="1:8" s="45" customFormat="1" ht="15">
      <c r="A141" s="66"/>
      <c r="B141" s="67"/>
      <c r="C141" s="66"/>
      <c r="D141" s="66"/>
      <c r="E141" s="68"/>
      <c r="F141" s="81" t="s">
        <v>232</v>
      </c>
      <c r="G141" s="82">
        <f>+G140+G139</f>
        <v>0</v>
      </c>
      <c r="H141"/>
    </row>
    <row r="142" spans="1:8">
      <c r="A142" s="49"/>
      <c r="B142" s="49"/>
      <c r="C142" s="49"/>
      <c r="D142" s="49"/>
      <c r="E142" s="49"/>
      <c r="F142" s="49"/>
      <c r="G142" s="49"/>
    </row>
  </sheetData>
  <mergeCells count="6">
    <mergeCell ref="C2:F2"/>
    <mergeCell ref="C3:F5"/>
    <mergeCell ref="B7:B9"/>
    <mergeCell ref="C10:F10"/>
    <mergeCell ref="A13:G13"/>
    <mergeCell ref="A139:E139"/>
  </mergeCells>
  <phoneticPr fontId="2" type="noConversion"/>
  <printOptions horizontalCentered="1"/>
  <pageMargins left="0.39370078740157483" right="0.39370078740157483" top="0.35433070866141736" bottom="0.35433070866141736" header="0.27559055118110237" footer="0.27559055118110237"/>
  <pageSetup scale="62" orientation="landscape" horizontalDpi="300" verticalDpi="300" r:id="rId1"/>
  <headerFooter>
    <oddFooter>&amp;CPágina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DCI-MUN-RM-IM-LP-015-2025</vt:lpstr>
      <vt:lpstr>'DCI-MUN-RM-IM-LP-015-2025'!Títulos_a_imprimir</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GARCIA</dc:creator>
  <cp:lastModifiedBy>Andrea</cp:lastModifiedBy>
  <cp:lastPrinted>2025-11-13T17:08:06Z</cp:lastPrinted>
  <dcterms:created xsi:type="dcterms:W3CDTF">2025-11-13T16:31:08Z</dcterms:created>
  <dcterms:modified xsi:type="dcterms:W3CDTF">2025-11-13T17:08:11Z</dcterms:modified>
</cp:coreProperties>
</file>