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PPLADEMUN\Consejo de Participación y Planeación para el Desarrollo Municipal de Zapopan\"/>
    </mc:Choice>
  </mc:AlternateContent>
  <xr:revisionPtr revIDLastSave="0" documentId="13_ncr:1_{D6FECA7A-A0F4-436E-AAA9-081F2FF563D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4-2027" sheetId="2" r:id="rId1"/>
  </sheets>
  <definedNames>
    <definedName name="_xlnm._FilterDatabase" localSheetId="0" hidden="1">'2024-2027'!$A$5:$S$49</definedName>
  </definedNames>
  <calcPr calcId="191029"/>
</workbook>
</file>

<file path=xl/calcChain.xml><?xml version="1.0" encoding="utf-8"?>
<calcChain xmlns="http://schemas.openxmlformats.org/spreadsheetml/2006/main">
  <c r="G49" i="2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6" i="2"/>
  <c r="D49" i="2"/>
  <c r="E49" i="2"/>
  <c r="F49" i="2"/>
  <c r="H49" i="2"/>
  <c r="I49" i="2"/>
  <c r="J49" i="2"/>
  <c r="K49" i="2"/>
  <c r="L49" i="2"/>
  <c r="M49" i="2"/>
  <c r="Q47" i="2" l="1"/>
  <c r="Q45" i="2"/>
  <c r="Q44" i="2"/>
  <c r="Q43" i="2"/>
  <c r="Q42" i="2"/>
  <c r="Q41" i="2"/>
  <c r="Q34" i="2"/>
  <c r="Q33" i="2"/>
  <c r="Q26" i="2"/>
  <c r="Q25" i="2"/>
  <c r="Q18" i="2"/>
  <c r="Q17" i="2"/>
  <c r="Q10" i="2"/>
  <c r="Q9" i="2"/>
  <c r="Q8" i="2"/>
  <c r="Q11" i="2"/>
  <c r="Q12" i="2"/>
  <c r="Q13" i="2"/>
  <c r="Q14" i="2"/>
  <c r="Q15" i="2"/>
  <c r="Q16" i="2"/>
  <c r="Q19" i="2"/>
  <c r="Q20" i="2"/>
  <c r="Q21" i="2"/>
  <c r="Q22" i="2"/>
  <c r="Q23" i="2"/>
  <c r="Q24" i="2"/>
  <c r="Q27" i="2"/>
  <c r="Q28" i="2"/>
  <c r="Q29" i="2"/>
  <c r="Q30" i="2"/>
  <c r="Q31" i="2"/>
  <c r="Q32" i="2"/>
  <c r="Q35" i="2"/>
  <c r="Q36" i="2"/>
  <c r="Q37" i="2"/>
  <c r="Q38" i="2"/>
  <c r="Q39" i="2"/>
  <c r="Q40" i="2"/>
  <c r="Q46" i="2"/>
  <c r="Q48" i="2"/>
  <c r="O49" i="2"/>
  <c r="Q6" i="2" l="1"/>
  <c r="Q7" i="2" l="1"/>
  <c r="N49" i="2"/>
</calcChain>
</file>

<file path=xl/sharedStrings.xml><?xml version="1.0" encoding="utf-8"?>
<sst xmlns="http://schemas.openxmlformats.org/spreadsheetml/2006/main" count="158" uniqueCount="104">
  <si>
    <t>AYUNTAMIENTO DE ZAPOPAN, JALISCO</t>
  </si>
  <si>
    <t>Octubre</t>
  </si>
  <si>
    <t>Total de asistencias</t>
  </si>
  <si>
    <t>Noviembre</t>
  </si>
  <si>
    <t>Cargo</t>
  </si>
  <si>
    <t>Porcentaje de asistencia por miembro</t>
  </si>
  <si>
    <t xml:space="preserve">TOTAL </t>
  </si>
  <si>
    <t xml:space="preserve">NOMBRE DE LOS INTEGRANTES DEL CONSEJO </t>
  </si>
  <si>
    <t xml:space="preserve">Roberto Saúl Villegas Valdovinos </t>
  </si>
  <si>
    <t>Consejo de Participación y Planeación para el Desarrollo Municipal de Zapopan</t>
  </si>
  <si>
    <t>Mario Fausto Flores Hernández</t>
  </si>
  <si>
    <t>Cooperativa "Granja Lombrícola La Primavera"</t>
  </si>
  <si>
    <t>Salvador Mancera Sansoube</t>
  </si>
  <si>
    <t>Representante de la Sociedad Civil Organizada que actúa en el Municipio</t>
  </si>
  <si>
    <t>Estanislao Sánchez Sandoval</t>
  </si>
  <si>
    <t>Presidente de la Asociación de Fruticultores de San Miguel Tateposco</t>
  </si>
  <si>
    <t>Arturo Valadez Ramírez</t>
  </si>
  <si>
    <t>Patricia Rodríguez Guzmán</t>
  </si>
  <si>
    <t>Mtro. Luis Gustavo Padilla Montes</t>
  </si>
  <si>
    <t>Presidente del Colegio de Jalisco</t>
  </si>
  <si>
    <t>María Rosalba Rosas Cruz</t>
  </si>
  <si>
    <t>Marissa Velázquez Ramírez</t>
  </si>
  <si>
    <t>Representante de Pueblos y Comunidades Indígenas de Mazahua</t>
  </si>
  <si>
    <t>Alfonso Luna Flores</t>
  </si>
  <si>
    <t>Delegado Municipal de Tesistán</t>
  </si>
  <si>
    <t>Martín Eduardo Santos Chávez</t>
  </si>
  <si>
    <t>Consejero General Distrital Zona 4</t>
  </si>
  <si>
    <t>Consejera General Distrital Zona 6</t>
  </si>
  <si>
    <t>Consejera General Distrital Zona 7</t>
  </si>
  <si>
    <t>Consejero General Distrital Zona 8</t>
  </si>
  <si>
    <t>Consejero General Distrital Zona Rural Norte</t>
  </si>
  <si>
    <t>Consejera General Distrital Zona Rural Sur</t>
  </si>
  <si>
    <t>Presidente</t>
  </si>
  <si>
    <t>Se hace de su conocimiento que durante el mes no sesionó</t>
  </si>
  <si>
    <t xml:space="preserve">Juan José Frangie Saade </t>
  </si>
  <si>
    <t>Presidente Municipal</t>
  </si>
  <si>
    <t xml:space="preserve">Paulina del Carmen Torres Padilla </t>
  </si>
  <si>
    <t>Coordinadora Municipal y Titular de Jefatura de Gabinete</t>
  </si>
  <si>
    <t>Ana Isaura Amador Nieto</t>
  </si>
  <si>
    <t>Gabriela Alejandra Magaña Enríquez</t>
  </si>
  <si>
    <t>Regidora del Ayuntamiento de Zapopan</t>
  </si>
  <si>
    <t>Regidor del Ayuntamiento de Zapopan</t>
  </si>
  <si>
    <t>Miguel Ángel Ixtláhuac Bumbach</t>
  </si>
  <si>
    <t>Oscar Eduardo Santos Rizo</t>
  </si>
  <si>
    <t>Mauro Lomelí Aguirre</t>
  </si>
  <si>
    <t>Rosa Icela Díaz Gurrola</t>
  </si>
  <si>
    <t>Secretaria de Planeación y Participación Ciudadana en Municipios Metropolitanos del Estado de Jalisco</t>
  </si>
  <si>
    <t>Ing. Juan Manuel Chávez Ochoa</t>
  </si>
  <si>
    <t>Presidente de la Cámara Mexicana de la Industria de la Construcción (CMIC)</t>
  </si>
  <si>
    <t>Presidente del Colegio de Ingenieros Civiles del Estado de Jalisco, A.C. (CICEJ)</t>
  </si>
  <si>
    <t>C.P. Raúl Flores Ochoa</t>
  </si>
  <si>
    <t>Presidente de la Confederación Patronal de la República Mexicana (COPARMEX JALISCO)</t>
  </si>
  <si>
    <t>Rector del Centro Universitario de Ciencias Económico Administrativas de la Universidad de Guadalajara (CUCEA)</t>
  </si>
  <si>
    <t xml:space="preserve">Dr. Roberto Arias de la Mora </t>
  </si>
  <si>
    <t xml:space="preserve">Saray Hernández Contreras </t>
  </si>
  <si>
    <t>Líder Social reconocida por su contribución a su Comunidad y Consejera General Distrital Zona 3</t>
  </si>
  <si>
    <t>Líder Social reconocida por su contribución a su Comunidad y Consejera General Distrital Zona 2A</t>
  </si>
  <si>
    <t>Representante de Organizaciones Vecinales y Presidente de la Asociación Vecinal de La Casita</t>
  </si>
  <si>
    <t>Representante de Organizaciones Vecinales y Presidenta de la Asociación Vecinal de Jardines del Valle</t>
  </si>
  <si>
    <t>Representante de Grupos en Situación de vulnerabilidad y Presidente del Colectivo Pro Inclusión e Igualdad de Jalisco</t>
  </si>
  <si>
    <t xml:space="preserve">Representante de Grupos en Situación de vulnerabilidad y Presidente de INCIDIR, A.C. </t>
  </si>
  <si>
    <t>Representante de Pueblos y Comunidades Indígenas de San Juan de Ocotán</t>
  </si>
  <si>
    <t>Delegado Municipal de San Esteban</t>
  </si>
  <si>
    <t>Oscar Javier Ramírez Castellanos</t>
  </si>
  <si>
    <t>Arturo Altamirano Roque</t>
  </si>
  <si>
    <t>Director de Evaluación y Seguimiento                        (Invitado)</t>
  </si>
  <si>
    <t>Consejero General Distrital  Zona 1A</t>
  </si>
  <si>
    <t>María Concepción Doño Fermín</t>
  </si>
  <si>
    <t>Consejera General Distrital Zona 1B</t>
  </si>
  <si>
    <t>Braulio Pacheco González</t>
  </si>
  <si>
    <t>Consejero General Distrital Zona  2B</t>
  </si>
  <si>
    <t>Consejero General Distrital Zona 5A</t>
  </si>
  <si>
    <t>José Luis García González</t>
  </si>
  <si>
    <t>Consejero General Distrital Zona 5B</t>
  </si>
  <si>
    <t>Minerva Ayala Ruíz</t>
  </si>
  <si>
    <t>Martha Patricia Gómez Gómez</t>
  </si>
  <si>
    <t>Integrante</t>
  </si>
  <si>
    <t>Diego Hernández Ángeles                                                         Asistió en su representación                                                      Mtra. Violeta Magdalena Azcona Reyes</t>
  </si>
  <si>
    <t>Edgar Hernández Ángeles                                                           Asistió en su representación                                                      Mtra. Violeta Magdalena Azcona Reyes</t>
  </si>
  <si>
    <t xml:space="preserve">Rebeca de Jesús Alcocer Aguilar                                           Asistió en su representación                                                   Miriam Dominik Sedano Alocer </t>
  </si>
  <si>
    <t>REGISTRO DE ASISTENCIA</t>
  </si>
  <si>
    <t>Coordinadora Social y Coordinadora Gral. de Cercanía Ciudadana</t>
  </si>
  <si>
    <t>Cuauhtémoc Gámez Ponce</t>
  </si>
  <si>
    <t>Daniel Guzmán Núñez</t>
  </si>
  <si>
    <t>Secretario Técnico</t>
  </si>
  <si>
    <t>Estadística de Asistencia 2025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</si>
  <si>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</si>
  <si>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</si>
  <si>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</si>
  <si>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</si>
  <si>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</si>
  <si>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</si>
  <si>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</si>
  <si>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</si>
  <si>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Diciembre</t>
  </si>
  <si>
    <t xml:space="preserve">Cynthia Patricia Cantero Pacheco                                                       </t>
  </si>
  <si>
    <t>Ana Cecilia Santos Martínez</t>
  </si>
  <si>
    <t xml:space="preserve">Ing. Mirna Aidee Áviles Mis </t>
  </si>
  <si>
    <t>Alejandro Montes Flores</t>
  </si>
  <si>
    <t>Secretaria Técnico y Director de Planeación para el Desarrollo de la Ciudad</t>
  </si>
  <si>
    <t>Luis Enrique Ceseña Cayeros</t>
  </si>
  <si>
    <r>
      <t xml:space="preserve">José Luis Romo Ángel                                                                </t>
    </r>
    <r>
      <rPr>
        <sz val="8"/>
        <color theme="1"/>
        <rFont val="Century Gothic"/>
        <family val="2"/>
      </rPr>
      <t xml:space="preserve">Asiste en su representación  </t>
    </r>
    <r>
      <rPr>
        <b/>
        <sz val="8"/>
        <color theme="1"/>
        <rFont val="Century Gothic"/>
        <family val="2"/>
      </rPr>
      <t xml:space="preserve">                                                     Felipe Vázquez Vargas                                                               </t>
    </r>
  </si>
  <si>
    <r>
      <t xml:space="preserve">María del Rocío Díaz Aquino                                                       </t>
    </r>
    <r>
      <rPr>
        <sz val="8"/>
        <color theme="1"/>
        <rFont val="Century Gothic"/>
        <family val="2"/>
      </rPr>
      <t xml:space="preserve">Asiste en su representación      </t>
    </r>
    <r>
      <rPr>
        <b/>
        <sz val="8"/>
        <color theme="1"/>
        <rFont val="Century Gothic"/>
        <family val="2"/>
      </rPr>
      <t xml:space="preserve">                                                 María de Jesús Navarro Martínez</t>
    </r>
  </si>
  <si>
    <t xml:space="preserve">Praxedis García Luquín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</si>
</sst>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u/>
      <sz val="10"/>
      <color rgb="FF0000FF"/>
      <name val="Arial"/>
      <family val="2"/>
      <charset val="1"/>
    </font>
    <font>
      <sz val="8"/>
      <name val="Century Gothic"/>
      <family val="2"/>
    </font>
    <font>
      <sz val="10"/>
      <name val="Arial"/>
      <family val="2"/>
    </font>
    <font>
      <sz val="11"/>
      <color rgb="FFFFFFFF"/>
      <name val="Calibri"/>
      <family val="2"/>
      <charset val="1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name val="Century Gothic"/>
      <family val="2"/>
    </font>
    <font>
      <b/>
      <sz val="14"/>
      <color theme="1"/>
      <name val="Century Gothic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5" fillId="0" borderId="0" applyBorder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8" fillId="3" borderId="0" applyBorder="0" applyProtection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/>
    <xf numFmtId="0" fontId="6" fillId="2" borderId="11" xfId="2" applyFont="1" applyFill="1" applyBorder="1" applyAlignment="1" applyProtection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3" fillId="0" borderId="0" xfId="0" applyFont="1"/>
    <xf numFmtId="0" fontId="3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1" fontId="4" fillId="4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9" xfId="0" applyNumberFormat="1" applyFont="1" applyFill="1" applyBorder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left" vertical="center" wrapText="1"/>
    </xf>
    <xf numFmtId="1" fontId="4" fillId="0" borderId="9" xfId="0" applyNumberFormat="1" applyFont="1" applyBorder="1" applyAlignment="1">
      <alignment horizontal="center" vertical="center"/>
    </xf>
    <xf numFmtId="14" fontId="4" fillId="4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left" vertical="center" wrapText="1"/>
    </xf>
    <xf numFmtId="0" fontId="11" fillId="2" borderId="9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3" xfId="0" applyNumberFormat="1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0" fillId="0" borderId="0" xfId="8" applyFont="1" applyFill="1" applyAlignment="1">
      <alignment horizontal="center" vertical="top" wrapText="1"/>
    </xf>
    <xf numFmtId="0" fontId="10" fillId="0" borderId="9" xfId="8" applyFont="1" applyFill="1" applyBorder="1" applyAlignment="1">
      <alignment horizontal="center" vertical="top" wrapText="1"/>
    </xf>
  </cellXfs>
  <cellStyles count="9">
    <cellStyle name="Hipervínculo" xfId="8" builtinId="8"/>
    <cellStyle name="Normal" xfId="0" builtinId="0"/>
    <cellStyle name="Normal 2" xfId="3" xr:uid="{00000000-0005-0000-0000-000002000000}"/>
    <cellStyle name="Normal 2 4" xfId="4" xr:uid="{00000000-0005-0000-0000-000003000000}"/>
    <cellStyle name="Normal 3" xfId="5" xr:uid="{00000000-0005-0000-0000-000004000000}"/>
    <cellStyle name="Normal 4" xfId="1" xr:uid="{00000000-0005-0000-0000-000005000000}"/>
    <cellStyle name="Normal 5" xfId="6" xr:uid="{00000000-0005-0000-0000-000006000000}"/>
    <cellStyle name="TableStyleLight1" xfId="2" xr:uid="{00000000-0005-0000-0000-000007000000}"/>
    <cellStyle name="Texto explicativo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000" b="1">
                <a:latin typeface="Century Gothic" panose="020B0502020202020204" pitchFamily="34" charset="0"/>
              </a:rPr>
              <a:t>Asistencia por Integrante</a:t>
            </a:r>
          </a:p>
          <a:p>
            <a:pPr algn="r">
              <a:defRPr sz="1000"/>
            </a:pPr>
            <a:r>
              <a:rPr lang="es-MX" sz="1000" b="1">
                <a:latin typeface="Century Gothic" panose="020B0502020202020204" pitchFamily="34" charset="0"/>
              </a:rPr>
              <a:t>Consejo de Participación y Planeación </a:t>
            </a:r>
          </a:p>
          <a:p>
            <a:pPr algn="r">
              <a:defRPr sz="1000"/>
            </a:pPr>
            <a:r>
              <a:rPr lang="es-MX" sz="1000" b="1">
                <a:latin typeface="Century Gothic" panose="020B0502020202020204" pitchFamily="34" charset="0"/>
              </a:rPr>
              <a:t>para el</a:t>
            </a:r>
            <a:r>
              <a:rPr lang="es-MX" sz="1000" b="1" baseline="0">
                <a:latin typeface="Century Gothic" panose="020B0502020202020204" pitchFamily="34" charset="0"/>
              </a:rPr>
              <a:t> Desarrollo Municipal de Zapopan </a:t>
            </a:r>
          </a:p>
          <a:p>
            <a:pPr algn="r">
              <a:defRPr sz="1000"/>
            </a:pPr>
            <a:endParaRPr lang="es-MX" sz="100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8095733382164446"/>
          <c:y val="2.08062390320129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'2024-2027'!$A$6:$A$48</c:f>
              <c:strCache>
                <c:ptCount val="43"/>
                <c:pt idx="0">
                  <c:v>Juan José Frangie Saade </c:v>
                </c:pt>
                <c:pt idx="1">
                  <c:v>Paulina del Carmen Torres Padilla </c:v>
                </c:pt>
                <c:pt idx="2">
                  <c:v>Ana Isaura Amador Nieto</c:v>
                </c:pt>
                <c:pt idx="3">
                  <c:v>Gabriela Alejandra Magaña Enríquez</c:v>
                </c:pt>
                <c:pt idx="4">
                  <c:v>Cuauhtémoc Gámez Ponce</c:v>
                </c:pt>
                <c:pt idx="5">
                  <c:v>Daniel Guzmán Núñez</c:v>
                </c:pt>
                <c:pt idx="6">
                  <c:v>Miguel Ángel Ixtláhuac Bumbach</c:v>
                </c:pt>
                <c:pt idx="7">
                  <c:v>Oscar Eduardo Santos Rizo</c:v>
                </c:pt>
                <c:pt idx="8">
                  <c:v>Mauro Lomelí Aguirre</c:v>
                </c:pt>
                <c:pt idx="9">
                  <c:v>Rosa Icela Díaz Gurrola</c:v>
                </c:pt>
                <c:pt idx="10">
                  <c:v>Ana Cecilia Santos Martínez</c:v>
                </c:pt>
                <c:pt idx="11">
                  <c:v>Cynthia Patricia Cantero Pacheco                                                       </c:v>
                </c:pt>
                <c:pt idx="12">
                  <c:v>Ing. Juan Manuel Chávez Ochoa</c:v>
                </c:pt>
                <c:pt idx="13">
                  <c:v>Ing. Mirna Aidee Áviles Mis </c:v>
                </c:pt>
                <c:pt idx="14">
                  <c:v>C.P. Raúl Flores Ochoa</c:v>
                </c:pt>
                <c:pt idx="15">
                  <c:v>Mtro. Luis Gustavo Padilla Montes</c:v>
                </c:pt>
                <c:pt idx="16">
                  <c:v>Dr. Roberto Arias de la Mora </c:v>
                </c:pt>
                <c:pt idx="17">
                  <c:v>Salvador Mancera Sansoube</c:v>
                </c:pt>
                <c:pt idx="18">
                  <c:v>Estanislao Sánchez Sandoval</c:v>
                </c:pt>
                <c:pt idx="19">
                  <c:v>Saray Hernández Contreras </c:v>
                </c:pt>
                <c:pt idx="20">
                  <c:v>María Rosalba Rosas Cruz</c:v>
                </c:pt>
                <c:pt idx="21">
                  <c:v>Arturo Valadez Ramírez</c:v>
                </c:pt>
                <c:pt idx="22">
                  <c:v>Patricia Rodríguez Guzmán</c:v>
                </c:pt>
                <c:pt idx="23">
                  <c:v>Diego Hernández Ángeles                                                         Asistió en su representación                                                      Mtra. Violeta Magdalena Azcona Reyes</c:v>
                </c:pt>
                <c:pt idx="24">
                  <c:v>Edgar Hernández Ángeles                                                           Asistió en su representación                                                      Mtra. Violeta Magdalena Azcona Reyes</c:v>
                </c:pt>
                <c:pt idx="25">
                  <c:v>Alfonso Luna Flores</c:v>
                </c:pt>
                <c:pt idx="26">
                  <c:v>Marissa Velázquez Ramírez</c:v>
                </c:pt>
                <c:pt idx="27">
                  <c:v>Rebeca de Jesús Alcocer Aguilar                                           Asistió en su representación                                                   Miriam Dominik Sedano Alocer </c:v>
                </c:pt>
                <c:pt idx="28">
                  <c:v>Alejandro Montes Flores</c:v>
                </c:pt>
                <c:pt idx="29">
                  <c:v>Martín Eduardo Santos Chávez</c:v>
                </c:pt>
                <c:pt idx="30">
                  <c:v>Oscar Javier Ramírez Castellanos</c:v>
                </c:pt>
                <c:pt idx="31">
                  <c:v>Arturo Altamirano Roque</c:v>
                </c:pt>
                <c:pt idx="32">
                  <c:v>Luis Enrique Ceseña Cayeros</c:v>
                </c:pt>
                <c:pt idx="33">
                  <c:v>María Concepción Doño Fermín</c:v>
                </c:pt>
                <c:pt idx="34">
                  <c:v>Braulio Pacheco González</c:v>
                </c:pt>
                <c:pt idx="35">
                  <c:v>José Luis Romo Ángel                                                                Asiste en su representación                                                       Felipe Vázquez Vargas                                                               </c:v>
                </c:pt>
                <c:pt idx="36">
                  <c:v>Roberto Saúl Villegas Valdovinos </c:v>
                </c:pt>
                <c:pt idx="37">
                  <c:v>José Luis García González</c:v>
                </c:pt>
                <c:pt idx="38">
                  <c:v>María del Rocío Díaz Aquino                                                       Asiste en su representación                                                       María de Jesús Navarro Martínez</c:v>
                </c:pt>
                <c:pt idx="39">
                  <c:v>Minerva Ayala Ruíz</c:v>
                </c:pt>
                <c:pt idx="40">
                  <c:v>Praxedis García Luquín                                                           </c:v>
                </c:pt>
                <c:pt idx="41">
                  <c:v>Mario Fausto Flores Hernández</c:v>
                </c:pt>
                <c:pt idx="42">
                  <c:v>Martha Patricia Gómez Gómez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'2024-2027'!$A$6:$A$48</c:f>
              <c:strCache>
                <c:ptCount val="43"/>
                <c:pt idx="0">
                  <c:v>Juan José Frangie Saade </c:v>
                </c:pt>
                <c:pt idx="1">
                  <c:v>Paulina del Carmen Torres Padilla </c:v>
                </c:pt>
                <c:pt idx="2">
                  <c:v>Ana Isaura Amador Nieto</c:v>
                </c:pt>
                <c:pt idx="3">
                  <c:v>Gabriela Alejandra Magaña Enríquez</c:v>
                </c:pt>
                <c:pt idx="4">
                  <c:v>Cuauhtémoc Gámez Ponce</c:v>
                </c:pt>
                <c:pt idx="5">
                  <c:v>Daniel Guzmán Núñez</c:v>
                </c:pt>
                <c:pt idx="6">
                  <c:v>Miguel Ángel Ixtláhuac Bumbach</c:v>
                </c:pt>
                <c:pt idx="7">
                  <c:v>Oscar Eduardo Santos Rizo</c:v>
                </c:pt>
                <c:pt idx="8">
                  <c:v>Mauro Lomelí Aguirre</c:v>
                </c:pt>
                <c:pt idx="9">
                  <c:v>Rosa Icela Díaz Gurrola</c:v>
                </c:pt>
                <c:pt idx="10">
                  <c:v>Ana Cecilia Santos Martínez</c:v>
                </c:pt>
                <c:pt idx="11">
                  <c:v>Cynthia Patricia Cantero Pacheco                                                       </c:v>
                </c:pt>
                <c:pt idx="12">
                  <c:v>Ing. Juan Manuel Chávez Ochoa</c:v>
                </c:pt>
                <c:pt idx="13">
                  <c:v>Ing. Mirna Aidee Áviles Mis </c:v>
                </c:pt>
                <c:pt idx="14">
                  <c:v>C.P. Raúl Flores Ochoa</c:v>
                </c:pt>
                <c:pt idx="15">
                  <c:v>Mtro. Luis Gustavo Padilla Montes</c:v>
                </c:pt>
                <c:pt idx="16">
                  <c:v>Dr. Roberto Arias de la Mora </c:v>
                </c:pt>
                <c:pt idx="17">
                  <c:v>Salvador Mancera Sansoube</c:v>
                </c:pt>
                <c:pt idx="18">
                  <c:v>Estanislao Sánchez Sandoval</c:v>
                </c:pt>
                <c:pt idx="19">
                  <c:v>Saray Hernández Contreras </c:v>
                </c:pt>
                <c:pt idx="20">
                  <c:v>María Rosalba Rosas Cruz</c:v>
                </c:pt>
                <c:pt idx="21">
                  <c:v>Arturo Valadez Ramírez</c:v>
                </c:pt>
                <c:pt idx="22">
                  <c:v>Patricia Rodríguez Guzmán</c:v>
                </c:pt>
                <c:pt idx="23">
                  <c:v>Diego Hernández Ángeles                                                         Asistió en su representación                                                      Mtra. Violeta Magdalena Azcona Reyes</c:v>
                </c:pt>
                <c:pt idx="24">
                  <c:v>Edgar Hernández Ángeles                                                           Asistió en su representación                                                      Mtra. Violeta Magdalena Azcona Reyes</c:v>
                </c:pt>
                <c:pt idx="25">
                  <c:v>Alfonso Luna Flores</c:v>
                </c:pt>
                <c:pt idx="26">
                  <c:v>Marissa Velázquez Ramírez</c:v>
                </c:pt>
                <c:pt idx="27">
                  <c:v>Rebeca de Jesús Alcocer Aguilar                                           Asistió en su representación                                                   Miriam Dominik Sedano Alocer </c:v>
                </c:pt>
                <c:pt idx="28">
                  <c:v>Alejandro Montes Flores</c:v>
                </c:pt>
                <c:pt idx="29">
                  <c:v>Martín Eduardo Santos Chávez</c:v>
                </c:pt>
                <c:pt idx="30">
                  <c:v>Oscar Javier Ramírez Castellanos</c:v>
                </c:pt>
                <c:pt idx="31">
                  <c:v>Arturo Altamirano Roque</c:v>
                </c:pt>
                <c:pt idx="32">
                  <c:v>Luis Enrique Ceseña Cayeros</c:v>
                </c:pt>
                <c:pt idx="33">
                  <c:v>María Concepción Doño Fermín</c:v>
                </c:pt>
                <c:pt idx="34">
                  <c:v>Braulio Pacheco González</c:v>
                </c:pt>
                <c:pt idx="35">
                  <c:v>José Luis Romo Ángel                                                                Asiste en su representación                                                       Felipe Vázquez Vargas                                                               </c:v>
                </c:pt>
                <c:pt idx="36">
                  <c:v>Roberto Saúl Villegas Valdovinos </c:v>
                </c:pt>
                <c:pt idx="37">
                  <c:v>José Luis García González</c:v>
                </c:pt>
                <c:pt idx="38">
                  <c:v>María del Rocío Díaz Aquino                                                       Asiste en su representación                                                       María de Jesús Navarro Martínez</c:v>
                </c:pt>
                <c:pt idx="39">
                  <c:v>Minerva Ayala Ruíz</c:v>
                </c:pt>
                <c:pt idx="40">
                  <c:v>Praxedis García Luquín                                                           </c:v>
                </c:pt>
                <c:pt idx="41">
                  <c:v>Mario Fausto Flores Hernández</c:v>
                </c:pt>
                <c:pt idx="42">
                  <c:v>Martha Patricia Gómez Gómez</c:v>
                </c:pt>
              </c:strCache>
            </c:strRef>
          </c:cat>
          <c:val>
            <c:numRef>
              <c:f>'2024-2027'!$P$6:$P$48</c:f>
              <c:numCache>
                <c:formatCode>0</c:formatCode>
                <c:ptCount val="4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B-4AC6-B1F6-C4F37EF03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6232200"/>
        <c:axId val="186232592"/>
      </c:barChart>
      <c:catAx>
        <c:axId val="186232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232592"/>
        <c:crosses val="autoZero"/>
        <c:auto val="1"/>
        <c:lblAlgn val="ctr"/>
        <c:lblOffset val="100"/>
        <c:noMultiLvlLbl val="0"/>
      </c:catAx>
      <c:valAx>
        <c:axId val="18623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232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Porcentaje de Asistencia por Sesión </a:t>
            </a:r>
          </a:p>
          <a:p>
            <a:pPr algn="r">
              <a:defRPr lang="es-MX" sz="1050" spc="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Consejo de Partipación y Planeación </a:t>
            </a:r>
          </a:p>
          <a:p>
            <a:pPr algn="r">
              <a:defRPr lang="es-MX" sz="1050" spc="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MX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para el Desarrollo Municipal de Zapopan (COPPLADEMUN)</a:t>
            </a:r>
          </a:p>
        </c:rich>
      </c:tx>
      <c:layout>
        <c:manualLayout>
          <c:xMode val="edge"/>
          <c:yMode val="edge"/>
          <c:x val="0.52800739713361078"/>
          <c:y val="2.5191179516765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MX" sz="10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'2024-2027'!$M$5:$O$5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'2024-2027'!$M$49:$O$49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AB-4D6F-87C4-02DEC6533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233768"/>
        <c:axId val="186234160"/>
        <c:axId val="0"/>
      </c:bar3DChart>
      <c:catAx>
        <c:axId val="186233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6234160"/>
        <c:crosses val="autoZero"/>
        <c:auto val="1"/>
        <c:lblAlgn val="ctr"/>
        <c:lblOffset val="100"/>
        <c:noMultiLvlLbl val="0"/>
      </c:catAx>
      <c:valAx>
        <c:axId val="186234160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62337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50</xdr:row>
      <xdr:rowOff>1</xdr:rowOff>
    </xdr:from>
    <xdr:to>
      <xdr:col>3</xdr:col>
      <xdr:colOff>0</xdr:colOff>
      <xdr:row>80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323849</xdr:colOff>
      <xdr:row>50</xdr:row>
      <xdr:rowOff>28575</xdr:rowOff>
    </xdr:from>
    <xdr:to>
      <xdr:col>18</xdr:col>
      <xdr:colOff>704849</xdr:colOff>
      <xdr:row>73</xdr:row>
      <xdr:rowOff>47625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866774</xdr:colOff>
      <xdr:row>0</xdr:row>
      <xdr:rowOff>47625</xdr:rowOff>
    </xdr:from>
    <xdr:to>
      <xdr:col>0</xdr:col>
      <xdr:colOff>1554027</xdr:colOff>
      <xdr:row>2</xdr:row>
      <xdr:rowOff>238125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9E5CB3-9254-444C-B6CB-7E89AD0F31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29170" r="47650" b="48975"/>
        <a:stretch/>
      </xdr:blipFill>
      <xdr:spPr>
        <a:xfrm>
          <a:off x="866774" y="47625"/>
          <a:ext cx="687253" cy="819150"/>
        </a:xfrm>
        <a:prstGeom prst="rect">
          <a:avLst/>
        </a:prstGeom>
      </xdr:spPr>
    </xdr:pic>
    <xdr:clientData/>
  </xdr:twoCellAnchor>
  <xdr:twoCellAnchor editAs="oneCell">
    <xdr:from>
      <xdr:col>16</xdr:col>
      <xdr:colOff>304799</xdr:colOff>
      <xdr:row>0</xdr:row>
      <xdr:rowOff>57150</xdr:rowOff>
    </xdr:from>
    <xdr:to>
      <xdr:col>16</xdr:col>
      <xdr:colOff>992052</xdr:colOff>
      <xdr:row>2</xdr:row>
      <xdr:rowOff>247650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31B6600-6B1A-439D-B1B1-B11BCB7BCD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29170" r="47650" b="48975"/>
        <a:stretch/>
      </xdr:blipFill>
      <xdr:spPr>
        <a:xfrm>
          <a:off x="18668999" y="57150"/>
          <a:ext cx="687253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PPLADEMUN_Septiembre_2025.pdf" TargetMode="External"/><Relationship Id="rId3" Type="http://schemas.openxmlformats.org/officeDocument/2006/relationships/hyperlink" Target="https://www.zapopan.gob.mx/wp-content/uploads/2025/04/COPPLADEMUN_Marzo_2025.pdf" TargetMode="External"/><Relationship Id="rId7" Type="http://schemas.openxmlformats.org/officeDocument/2006/relationships/hyperlink" Target="https://www.zapopan.gob.mx/wp-content/uploads/2025/09/Estadistica_Asistencia_Comite_Infraestructura_Social_2025.xlsx" TargetMode="External"/><Relationship Id="rId2" Type="http://schemas.openxmlformats.org/officeDocument/2006/relationships/hyperlink" Target="https://www.zapopan.gob.mx/wp-content/uploads/2025/03/COPPLADEMUN_Febrero_2025.pdf" TargetMode="External"/><Relationship Id="rId1" Type="http://schemas.openxmlformats.org/officeDocument/2006/relationships/hyperlink" Target="https://www.zapopan.gob.mx/wp-content/uploads/2025/02/COPPLADEMUN_Enero_2025.pdf" TargetMode="External"/><Relationship Id="rId6" Type="http://schemas.openxmlformats.org/officeDocument/2006/relationships/hyperlink" Target="https://www.zapopan.gob.mx/wp-content/uploads/2025/08/COPPLADEMUN_Julio_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7/COPPLADEMUN_Junio_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6/COPPLADEMUN_Mayo_2025.pdf" TargetMode="External"/><Relationship Id="rId9" Type="http://schemas.openxmlformats.org/officeDocument/2006/relationships/hyperlink" Target="https://www.zapopan.gob.mx/wp-content/uploads/2025/11/COPPLADEMUN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9"/>
  <sheetViews>
    <sheetView tabSelected="1" zoomScaleNormal="100" workbookViewId="0">
      <selection activeCell="A4" sqref="A4:B5"/>
    </sheetView>
  </sheetViews>
  <sheetFormatPr baseColWidth="10" defaultRowHeight="15.75" x14ac:dyDescent="0.3"/>
  <cols>
    <col min="1" max="2" width="35.7109375" style="1" customWidth="1"/>
    <col min="3" max="3" width="20.7109375" style="1" customWidth="1"/>
    <col min="4" max="12" width="13.7109375" style="1" customWidth="1"/>
    <col min="13" max="15" width="13.7109375" customWidth="1"/>
    <col min="16" max="16" width="18.7109375" customWidth="1"/>
    <col min="17" max="17" width="18.85546875" bestFit="1" customWidth="1"/>
    <col min="18" max="19" width="10.7109375" customWidth="1"/>
  </cols>
  <sheetData>
    <row r="1" spans="1:36" ht="24.95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24.95" customHeight="1" x14ac:dyDescent="0.25">
      <c r="A2" s="42" t="s">
        <v>85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24.95" customHeight="1" x14ac:dyDescent="0.25">
      <c r="A3" s="36" t="s">
        <v>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s="8" customFormat="1" ht="30" customHeight="1" x14ac:dyDescent="0.3">
      <c r="A4" s="39" t="s">
        <v>7</v>
      </c>
      <c r="B4" s="39"/>
      <c r="C4" s="39" t="s">
        <v>4</v>
      </c>
      <c r="D4" s="27"/>
      <c r="E4" s="27"/>
      <c r="F4" s="27"/>
      <c r="G4" s="27"/>
      <c r="H4" s="27"/>
      <c r="I4" s="27"/>
      <c r="J4" s="27"/>
      <c r="K4" s="27"/>
      <c r="L4" s="27"/>
      <c r="M4" s="40" t="s">
        <v>80</v>
      </c>
      <c r="N4" s="40"/>
      <c r="O4" s="40"/>
      <c r="P4" s="40"/>
      <c r="Q4" s="41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s="8" customFormat="1" ht="30" customHeight="1" x14ac:dyDescent="0.3">
      <c r="A5" s="39"/>
      <c r="B5" s="39"/>
      <c r="C5" s="39"/>
      <c r="D5" s="28" t="s">
        <v>86</v>
      </c>
      <c r="E5" s="28" t="s">
        <v>87</v>
      </c>
      <c r="F5" s="28" t="s">
        <v>88</v>
      </c>
      <c r="G5" s="19">
        <v>45751</v>
      </c>
      <c r="H5" s="28" t="s">
        <v>89</v>
      </c>
      <c r="I5" s="28" t="s">
        <v>90</v>
      </c>
      <c r="J5" s="28" t="s">
        <v>91</v>
      </c>
      <c r="K5" s="28" t="s">
        <v>92</v>
      </c>
      <c r="L5" s="28" t="s">
        <v>93</v>
      </c>
      <c r="M5" s="28" t="s">
        <v>1</v>
      </c>
      <c r="N5" s="28" t="s">
        <v>3</v>
      </c>
      <c r="O5" s="28" t="s">
        <v>94</v>
      </c>
      <c r="P5" s="10" t="s">
        <v>2</v>
      </c>
      <c r="Q5" s="10" t="s">
        <v>5</v>
      </c>
      <c r="R5" s="6"/>
      <c r="S5" s="6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s="8" customFormat="1" ht="24.95" customHeight="1" x14ac:dyDescent="0.3">
      <c r="A6" s="14" t="s">
        <v>34</v>
      </c>
      <c r="B6" s="15" t="s">
        <v>35</v>
      </c>
      <c r="C6" s="4" t="s">
        <v>32</v>
      </c>
      <c r="D6" s="45" t="s">
        <v>33</v>
      </c>
      <c r="E6" s="46" t="s">
        <v>33</v>
      </c>
      <c r="F6" s="46" t="s">
        <v>33</v>
      </c>
      <c r="G6" s="20">
        <v>1</v>
      </c>
      <c r="H6" s="46" t="s">
        <v>33</v>
      </c>
      <c r="I6" s="46" t="s">
        <v>33</v>
      </c>
      <c r="J6" s="46" t="s">
        <v>33</v>
      </c>
      <c r="K6" s="46" t="s">
        <v>33</v>
      </c>
      <c r="L6" s="46" t="s">
        <v>33</v>
      </c>
      <c r="M6" s="46" t="s">
        <v>33</v>
      </c>
      <c r="N6" s="29"/>
      <c r="O6" s="12"/>
      <c r="P6" s="18">
        <f>SUM(D6:O6)</f>
        <v>1</v>
      </c>
      <c r="Q6" s="18">
        <f>(P6*100)/P6</f>
        <v>100</v>
      </c>
      <c r="R6" s="6"/>
      <c r="S6" s="6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s="8" customFormat="1" ht="24.95" customHeight="1" x14ac:dyDescent="0.3">
      <c r="A7" s="14" t="s">
        <v>36</v>
      </c>
      <c r="B7" s="14" t="s">
        <v>37</v>
      </c>
      <c r="C7" s="4" t="s">
        <v>76</v>
      </c>
      <c r="D7" s="45"/>
      <c r="E7" s="46"/>
      <c r="F7" s="46"/>
      <c r="G7" s="20">
        <v>1</v>
      </c>
      <c r="H7" s="46"/>
      <c r="I7" s="46"/>
      <c r="J7" s="46"/>
      <c r="K7" s="46"/>
      <c r="L7" s="46"/>
      <c r="M7" s="46"/>
      <c r="N7" s="29"/>
      <c r="O7" s="12"/>
      <c r="P7" s="18">
        <f t="shared" ref="P7:P48" si="0">SUM(D7:O7)</f>
        <v>1</v>
      </c>
      <c r="Q7" s="18">
        <f>(P7*100)/P6</f>
        <v>100</v>
      </c>
      <c r="R7" s="6"/>
      <c r="S7" s="6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s="8" customFormat="1" ht="24.95" customHeight="1" x14ac:dyDescent="0.3">
      <c r="A8" s="14" t="s">
        <v>38</v>
      </c>
      <c r="B8" s="14" t="s">
        <v>81</v>
      </c>
      <c r="C8" s="4" t="s">
        <v>76</v>
      </c>
      <c r="D8" s="45"/>
      <c r="E8" s="46"/>
      <c r="F8" s="46"/>
      <c r="G8" s="20">
        <v>1</v>
      </c>
      <c r="H8" s="46"/>
      <c r="I8" s="46"/>
      <c r="J8" s="46"/>
      <c r="K8" s="46"/>
      <c r="L8" s="46"/>
      <c r="M8" s="46"/>
      <c r="N8" s="29"/>
      <c r="O8" s="12"/>
      <c r="P8" s="18">
        <f t="shared" si="0"/>
        <v>1</v>
      </c>
      <c r="Q8" s="18">
        <f>(P8*100)/P6</f>
        <v>100</v>
      </c>
      <c r="R8" s="6"/>
      <c r="S8" s="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s="8" customFormat="1" ht="24.95" customHeight="1" x14ac:dyDescent="0.3">
      <c r="A9" s="16" t="s">
        <v>39</v>
      </c>
      <c r="B9" s="16" t="s">
        <v>40</v>
      </c>
      <c r="C9" s="4" t="s">
        <v>76</v>
      </c>
      <c r="D9" s="45"/>
      <c r="E9" s="46"/>
      <c r="F9" s="46"/>
      <c r="G9" s="21">
        <v>1</v>
      </c>
      <c r="H9" s="46"/>
      <c r="I9" s="46"/>
      <c r="J9" s="46"/>
      <c r="K9" s="46"/>
      <c r="L9" s="46"/>
      <c r="M9" s="46"/>
      <c r="N9" s="29"/>
      <c r="O9" s="13"/>
      <c r="P9" s="18">
        <f t="shared" si="0"/>
        <v>1</v>
      </c>
      <c r="Q9" s="18">
        <f>(P9*100)/P6</f>
        <v>100</v>
      </c>
      <c r="R9" s="6"/>
      <c r="S9" s="6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s="8" customFormat="1" ht="24.95" customHeight="1" x14ac:dyDescent="0.3">
      <c r="A10" s="16" t="s">
        <v>82</v>
      </c>
      <c r="B10" s="16" t="s">
        <v>41</v>
      </c>
      <c r="C10" s="4" t="s">
        <v>76</v>
      </c>
      <c r="D10" s="45"/>
      <c r="E10" s="46"/>
      <c r="F10" s="46"/>
      <c r="G10" s="21">
        <v>1</v>
      </c>
      <c r="H10" s="46"/>
      <c r="I10" s="46"/>
      <c r="J10" s="46"/>
      <c r="K10" s="46"/>
      <c r="L10" s="46"/>
      <c r="M10" s="46"/>
      <c r="N10" s="29"/>
      <c r="O10" s="13"/>
      <c r="P10" s="18">
        <f t="shared" si="0"/>
        <v>1</v>
      </c>
      <c r="Q10" s="18">
        <f>(P10*100)/P6</f>
        <v>100</v>
      </c>
      <c r="R10" s="6"/>
      <c r="S10" s="6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s="8" customFormat="1" ht="24.95" customHeight="1" x14ac:dyDescent="0.3">
      <c r="A11" s="16" t="s">
        <v>83</v>
      </c>
      <c r="B11" s="16" t="s">
        <v>41</v>
      </c>
      <c r="C11" s="4" t="s">
        <v>76</v>
      </c>
      <c r="D11" s="45"/>
      <c r="E11" s="46"/>
      <c r="F11" s="46"/>
      <c r="G11" s="21">
        <v>0</v>
      </c>
      <c r="H11" s="46"/>
      <c r="I11" s="46"/>
      <c r="J11" s="46"/>
      <c r="K11" s="46"/>
      <c r="L11" s="46"/>
      <c r="M11" s="46"/>
      <c r="N11" s="29"/>
      <c r="O11" s="13"/>
      <c r="P11" s="18">
        <f t="shared" si="0"/>
        <v>0</v>
      </c>
      <c r="Q11" s="18">
        <f>(P11*100)/P6</f>
        <v>0</v>
      </c>
      <c r="R11" s="6"/>
      <c r="S11" s="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s="8" customFormat="1" ht="24.95" customHeight="1" x14ac:dyDescent="0.3">
      <c r="A12" s="16" t="s">
        <v>42</v>
      </c>
      <c r="B12" s="16" t="s">
        <v>41</v>
      </c>
      <c r="C12" s="4" t="s">
        <v>76</v>
      </c>
      <c r="D12" s="45"/>
      <c r="E12" s="46"/>
      <c r="F12" s="46"/>
      <c r="G12" s="21">
        <v>1</v>
      </c>
      <c r="H12" s="46"/>
      <c r="I12" s="46"/>
      <c r="J12" s="46"/>
      <c r="K12" s="46"/>
      <c r="L12" s="46"/>
      <c r="M12" s="46"/>
      <c r="N12" s="29"/>
      <c r="O12" s="13"/>
      <c r="P12" s="18">
        <f t="shared" si="0"/>
        <v>1</v>
      </c>
      <c r="Q12" s="18">
        <f>(P12*100)/P6</f>
        <v>100</v>
      </c>
      <c r="R12" s="6"/>
      <c r="S12" s="6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s="8" customFormat="1" ht="24.95" customHeight="1" x14ac:dyDescent="0.3">
      <c r="A13" s="16" t="s">
        <v>43</v>
      </c>
      <c r="B13" s="16" t="s">
        <v>41</v>
      </c>
      <c r="C13" s="4" t="s">
        <v>76</v>
      </c>
      <c r="D13" s="45"/>
      <c r="E13" s="46"/>
      <c r="F13" s="46"/>
      <c r="G13" s="21">
        <v>1</v>
      </c>
      <c r="H13" s="46"/>
      <c r="I13" s="46"/>
      <c r="J13" s="46"/>
      <c r="K13" s="46"/>
      <c r="L13" s="46"/>
      <c r="M13" s="46"/>
      <c r="N13" s="29"/>
      <c r="O13" s="13"/>
      <c r="P13" s="18">
        <f t="shared" si="0"/>
        <v>1</v>
      </c>
      <c r="Q13" s="18">
        <f>(P13*100)/P6</f>
        <v>100</v>
      </c>
      <c r="R13" s="6"/>
      <c r="S13" s="6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s="8" customFormat="1" ht="24.95" customHeight="1" x14ac:dyDescent="0.3">
      <c r="A14" s="16" t="s">
        <v>44</v>
      </c>
      <c r="B14" s="16" t="s">
        <v>41</v>
      </c>
      <c r="C14" s="4" t="s">
        <v>76</v>
      </c>
      <c r="D14" s="45"/>
      <c r="E14" s="46"/>
      <c r="F14" s="46"/>
      <c r="G14" s="21">
        <v>0</v>
      </c>
      <c r="H14" s="46"/>
      <c r="I14" s="46"/>
      <c r="J14" s="46"/>
      <c r="K14" s="46"/>
      <c r="L14" s="46"/>
      <c r="M14" s="46"/>
      <c r="N14" s="29"/>
      <c r="O14" s="13"/>
      <c r="P14" s="18">
        <f t="shared" si="0"/>
        <v>0</v>
      </c>
      <c r="Q14" s="18">
        <f>(P14*100)/P6</f>
        <v>0</v>
      </c>
      <c r="R14" s="6"/>
      <c r="S14" s="6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s="8" customFormat="1" ht="24.95" customHeight="1" x14ac:dyDescent="0.3">
      <c r="A15" s="16" t="s">
        <v>45</v>
      </c>
      <c r="B15" s="16" t="s">
        <v>40</v>
      </c>
      <c r="C15" s="4" t="s">
        <v>76</v>
      </c>
      <c r="D15" s="45"/>
      <c r="E15" s="46"/>
      <c r="F15" s="46"/>
      <c r="G15" s="21">
        <v>1</v>
      </c>
      <c r="H15" s="46"/>
      <c r="I15" s="46"/>
      <c r="J15" s="46"/>
      <c r="K15" s="46"/>
      <c r="L15" s="46"/>
      <c r="M15" s="46"/>
      <c r="N15" s="29"/>
      <c r="O15" s="13"/>
      <c r="P15" s="18">
        <f t="shared" si="0"/>
        <v>1</v>
      </c>
      <c r="Q15" s="18">
        <f>(P15*100)/P6</f>
        <v>100</v>
      </c>
      <c r="R15" s="6"/>
      <c r="S15" s="6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s="8" customFormat="1" ht="24.95" customHeight="1" x14ac:dyDescent="0.3">
      <c r="A16" s="16" t="s">
        <v>96</v>
      </c>
      <c r="B16" s="16" t="s">
        <v>41</v>
      </c>
      <c r="C16" s="4" t="s">
        <v>76</v>
      </c>
      <c r="D16" s="45"/>
      <c r="E16" s="46"/>
      <c r="F16" s="46"/>
      <c r="G16" s="21">
        <v>1</v>
      </c>
      <c r="H16" s="46"/>
      <c r="I16" s="46"/>
      <c r="J16" s="46"/>
      <c r="K16" s="46"/>
      <c r="L16" s="46"/>
      <c r="M16" s="46"/>
      <c r="N16" s="29"/>
      <c r="O16" s="13"/>
      <c r="P16" s="18">
        <f t="shared" si="0"/>
        <v>1</v>
      </c>
      <c r="Q16" s="18">
        <f>(P16*100)/P6</f>
        <v>100</v>
      </c>
      <c r="R16" s="6"/>
      <c r="S16" s="6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s="8" customFormat="1" ht="24.95" customHeight="1" x14ac:dyDescent="0.3">
      <c r="A17" s="16" t="s">
        <v>95</v>
      </c>
      <c r="B17" s="16" t="s">
        <v>46</v>
      </c>
      <c r="C17" s="4" t="s">
        <v>76</v>
      </c>
      <c r="D17" s="45"/>
      <c r="E17" s="46"/>
      <c r="F17" s="46"/>
      <c r="G17" s="21">
        <v>1</v>
      </c>
      <c r="H17" s="46"/>
      <c r="I17" s="46"/>
      <c r="J17" s="46"/>
      <c r="K17" s="46"/>
      <c r="L17" s="46"/>
      <c r="M17" s="46"/>
      <c r="N17" s="29"/>
      <c r="O17" s="13"/>
      <c r="P17" s="18">
        <f t="shared" si="0"/>
        <v>1</v>
      </c>
      <c r="Q17" s="18">
        <f>(P17*100)/P6</f>
        <v>100</v>
      </c>
      <c r="R17" s="6"/>
      <c r="S17" s="6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s="8" customFormat="1" ht="24.95" customHeight="1" x14ac:dyDescent="0.3">
      <c r="A18" s="16" t="s">
        <v>47</v>
      </c>
      <c r="B18" s="16" t="s">
        <v>48</v>
      </c>
      <c r="C18" s="4" t="s">
        <v>76</v>
      </c>
      <c r="D18" s="45"/>
      <c r="E18" s="46"/>
      <c r="F18" s="46"/>
      <c r="G18" s="21">
        <v>0</v>
      </c>
      <c r="H18" s="46"/>
      <c r="I18" s="46"/>
      <c r="J18" s="46"/>
      <c r="K18" s="46"/>
      <c r="L18" s="46"/>
      <c r="M18" s="46"/>
      <c r="N18" s="29"/>
      <c r="O18" s="13"/>
      <c r="P18" s="18">
        <f t="shared" si="0"/>
        <v>0</v>
      </c>
      <c r="Q18" s="18">
        <f>(P18*100)/P6</f>
        <v>0</v>
      </c>
      <c r="R18" s="6"/>
      <c r="S18" s="6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s="8" customFormat="1" ht="24.95" customHeight="1" x14ac:dyDescent="0.3">
      <c r="A19" s="16" t="s">
        <v>97</v>
      </c>
      <c r="B19" s="16" t="s">
        <v>49</v>
      </c>
      <c r="C19" s="4" t="s">
        <v>76</v>
      </c>
      <c r="D19" s="45"/>
      <c r="E19" s="46"/>
      <c r="F19" s="46"/>
      <c r="G19" s="21">
        <v>1</v>
      </c>
      <c r="H19" s="46"/>
      <c r="I19" s="46"/>
      <c r="J19" s="46"/>
      <c r="K19" s="46"/>
      <c r="L19" s="46"/>
      <c r="M19" s="46"/>
      <c r="N19" s="29"/>
      <c r="O19" s="13"/>
      <c r="P19" s="18">
        <f t="shared" si="0"/>
        <v>1</v>
      </c>
      <c r="Q19" s="18">
        <f>(P19*100)/P6</f>
        <v>100</v>
      </c>
      <c r="R19" s="6"/>
      <c r="S19" s="6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s="8" customFormat="1" ht="24.95" customHeight="1" x14ac:dyDescent="0.3">
      <c r="A20" s="16" t="s">
        <v>50</v>
      </c>
      <c r="B20" s="16" t="s">
        <v>51</v>
      </c>
      <c r="C20" s="4" t="s">
        <v>76</v>
      </c>
      <c r="D20" s="45"/>
      <c r="E20" s="46"/>
      <c r="F20" s="46"/>
      <c r="G20" s="21">
        <v>0</v>
      </c>
      <c r="H20" s="46"/>
      <c r="I20" s="46"/>
      <c r="J20" s="46"/>
      <c r="K20" s="46"/>
      <c r="L20" s="46"/>
      <c r="M20" s="46"/>
      <c r="N20" s="29"/>
      <c r="O20" s="13"/>
      <c r="P20" s="18">
        <f t="shared" si="0"/>
        <v>0</v>
      </c>
      <c r="Q20" s="18">
        <f>(P20*100)/P6</f>
        <v>0</v>
      </c>
      <c r="R20" s="6"/>
      <c r="S20" s="6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s="8" customFormat="1" ht="24.95" customHeight="1" x14ac:dyDescent="0.3">
      <c r="A21" s="17" t="s">
        <v>18</v>
      </c>
      <c r="B21" s="16" t="s">
        <v>52</v>
      </c>
      <c r="C21" s="4" t="s">
        <v>76</v>
      </c>
      <c r="D21" s="45"/>
      <c r="E21" s="46"/>
      <c r="F21" s="46"/>
      <c r="G21" s="21">
        <v>0</v>
      </c>
      <c r="H21" s="46"/>
      <c r="I21" s="46"/>
      <c r="J21" s="46"/>
      <c r="K21" s="46"/>
      <c r="L21" s="46"/>
      <c r="M21" s="46"/>
      <c r="N21" s="29"/>
      <c r="O21" s="13"/>
      <c r="P21" s="18">
        <f t="shared" si="0"/>
        <v>0</v>
      </c>
      <c r="Q21" s="18">
        <f>(P21*100)/P6</f>
        <v>0</v>
      </c>
      <c r="R21" s="6"/>
      <c r="S21" s="6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s="8" customFormat="1" ht="24.95" customHeight="1" x14ac:dyDescent="0.3">
      <c r="A22" s="16" t="s">
        <v>53</v>
      </c>
      <c r="B22" s="16" t="s">
        <v>19</v>
      </c>
      <c r="C22" s="4" t="s">
        <v>76</v>
      </c>
      <c r="D22" s="45"/>
      <c r="E22" s="46"/>
      <c r="F22" s="46"/>
      <c r="G22" s="21">
        <v>1</v>
      </c>
      <c r="H22" s="46"/>
      <c r="I22" s="46"/>
      <c r="J22" s="46"/>
      <c r="K22" s="46"/>
      <c r="L22" s="46"/>
      <c r="M22" s="46"/>
      <c r="N22" s="29"/>
      <c r="O22" s="13"/>
      <c r="P22" s="18">
        <f t="shared" si="0"/>
        <v>1</v>
      </c>
      <c r="Q22" s="18">
        <f>(P22*100)/P6</f>
        <v>100</v>
      </c>
      <c r="R22" s="6"/>
      <c r="S22" s="6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s="8" customFormat="1" ht="24.95" customHeight="1" x14ac:dyDescent="0.3">
      <c r="A23" s="17" t="s">
        <v>12</v>
      </c>
      <c r="B23" s="16" t="s">
        <v>13</v>
      </c>
      <c r="C23" s="4" t="s">
        <v>76</v>
      </c>
      <c r="D23" s="45"/>
      <c r="E23" s="46"/>
      <c r="F23" s="46"/>
      <c r="G23" s="21">
        <v>0</v>
      </c>
      <c r="H23" s="46"/>
      <c r="I23" s="46"/>
      <c r="J23" s="46"/>
      <c r="K23" s="46"/>
      <c r="L23" s="46"/>
      <c r="M23" s="46"/>
      <c r="N23" s="29"/>
      <c r="O23" s="13"/>
      <c r="P23" s="18">
        <f t="shared" si="0"/>
        <v>0</v>
      </c>
      <c r="Q23" s="18">
        <f>(P23*100)/P6</f>
        <v>0</v>
      </c>
      <c r="R23" s="6"/>
      <c r="S23" s="6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s="8" customFormat="1" ht="24.95" customHeight="1" x14ac:dyDescent="0.3">
      <c r="A24" s="17" t="s">
        <v>14</v>
      </c>
      <c r="B24" s="16" t="s">
        <v>15</v>
      </c>
      <c r="C24" s="4" t="s">
        <v>76</v>
      </c>
      <c r="D24" s="45"/>
      <c r="E24" s="46"/>
      <c r="F24" s="46"/>
      <c r="G24" s="21">
        <v>0</v>
      </c>
      <c r="H24" s="46"/>
      <c r="I24" s="46"/>
      <c r="J24" s="46"/>
      <c r="K24" s="46"/>
      <c r="L24" s="46"/>
      <c r="M24" s="46"/>
      <c r="N24" s="29"/>
      <c r="O24" s="13"/>
      <c r="P24" s="18">
        <f t="shared" si="0"/>
        <v>0</v>
      </c>
      <c r="Q24" s="18">
        <f>(P24*100)/P6</f>
        <v>0</v>
      </c>
      <c r="R24" s="6"/>
      <c r="S24" s="6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 s="8" customFormat="1" ht="24.95" customHeight="1" x14ac:dyDescent="0.3">
      <c r="A25" s="16" t="s">
        <v>54</v>
      </c>
      <c r="B25" s="16" t="s">
        <v>55</v>
      </c>
      <c r="C25" s="4" t="s">
        <v>76</v>
      </c>
      <c r="D25" s="45"/>
      <c r="E25" s="46"/>
      <c r="F25" s="46"/>
      <c r="G25" s="21">
        <v>1</v>
      </c>
      <c r="H25" s="46"/>
      <c r="I25" s="46"/>
      <c r="J25" s="46"/>
      <c r="K25" s="46"/>
      <c r="L25" s="46"/>
      <c r="M25" s="46"/>
      <c r="N25" s="29"/>
      <c r="O25" s="13"/>
      <c r="P25" s="18">
        <f t="shared" si="0"/>
        <v>1</v>
      </c>
      <c r="Q25" s="18">
        <f>(P25*100)/P6</f>
        <v>100</v>
      </c>
      <c r="R25" s="6"/>
      <c r="S25" s="6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s="8" customFormat="1" ht="24.95" customHeight="1" x14ac:dyDescent="0.3">
      <c r="A26" s="17" t="s">
        <v>20</v>
      </c>
      <c r="B26" s="16" t="s">
        <v>56</v>
      </c>
      <c r="C26" s="4" t="s">
        <v>76</v>
      </c>
      <c r="D26" s="45"/>
      <c r="E26" s="46"/>
      <c r="F26" s="46"/>
      <c r="G26" s="21">
        <v>1</v>
      </c>
      <c r="H26" s="46"/>
      <c r="I26" s="46"/>
      <c r="J26" s="46"/>
      <c r="K26" s="46"/>
      <c r="L26" s="46"/>
      <c r="M26" s="46"/>
      <c r="N26" s="29"/>
      <c r="O26" s="13"/>
      <c r="P26" s="18">
        <f t="shared" si="0"/>
        <v>1</v>
      </c>
      <c r="Q26" s="18">
        <f>(P26*100)/P6</f>
        <v>100</v>
      </c>
      <c r="R26" s="6"/>
      <c r="S26" s="6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s="8" customFormat="1" ht="24.95" customHeight="1" x14ac:dyDescent="0.3">
      <c r="A27" s="16" t="s">
        <v>16</v>
      </c>
      <c r="B27" s="16" t="s">
        <v>57</v>
      </c>
      <c r="C27" s="4" t="s">
        <v>76</v>
      </c>
      <c r="D27" s="45"/>
      <c r="E27" s="46"/>
      <c r="F27" s="46"/>
      <c r="G27" s="21">
        <v>1</v>
      </c>
      <c r="H27" s="46"/>
      <c r="I27" s="46"/>
      <c r="J27" s="46"/>
      <c r="K27" s="46"/>
      <c r="L27" s="46"/>
      <c r="M27" s="46"/>
      <c r="N27" s="29"/>
      <c r="O27" s="13"/>
      <c r="P27" s="18">
        <f t="shared" si="0"/>
        <v>1</v>
      </c>
      <c r="Q27" s="18">
        <f>(P27*100)/P6</f>
        <v>100</v>
      </c>
      <c r="R27" s="6"/>
      <c r="S27" s="6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s="8" customFormat="1" ht="24.95" customHeight="1" x14ac:dyDescent="0.3">
      <c r="A28" s="16" t="s">
        <v>17</v>
      </c>
      <c r="B28" s="16" t="s">
        <v>58</v>
      </c>
      <c r="C28" s="4" t="s">
        <v>76</v>
      </c>
      <c r="D28" s="45"/>
      <c r="E28" s="46"/>
      <c r="F28" s="46"/>
      <c r="G28" s="21">
        <v>1</v>
      </c>
      <c r="H28" s="46"/>
      <c r="I28" s="46"/>
      <c r="J28" s="46"/>
      <c r="K28" s="46"/>
      <c r="L28" s="46"/>
      <c r="M28" s="46"/>
      <c r="N28" s="29"/>
      <c r="O28" s="13"/>
      <c r="P28" s="18">
        <f t="shared" si="0"/>
        <v>1</v>
      </c>
      <c r="Q28" s="18">
        <f>(P28*100)/P6</f>
        <v>100</v>
      </c>
      <c r="R28" s="6"/>
      <c r="S28" s="6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 spans="1:36" s="8" customFormat="1" ht="24.95" customHeight="1" x14ac:dyDescent="0.3">
      <c r="A29" s="17" t="s">
        <v>77</v>
      </c>
      <c r="B29" s="17" t="s">
        <v>59</v>
      </c>
      <c r="C29" s="4" t="s">
        <v>76</v>
      </c>
      <c r="D29" s="45"/>
      <c r="E29" s="46"/>
      <c r="F29" s="46"/>
      <c r="G29" s="21">
        <v>1</v>
      </c>
      <c r="H29" s="46"/>
      <c r="I29" s="46"/>
      <c r="J29" s="46"/>
      <c r="K29" s="46"/>
      <c r="L29" s="46"/>
      <c r="M29" s="46"/>
      <c r="N29" s="29"/>
      <c r="O29" s="13"/>
      <c r="P29" s="18">
        <f t="shared" si="0"/>
        <v>1</v>
      </c>
      <c r="Q29" s="18">
        <f>(P29*100)/P6</f>
        <v>100</v>
      </c>
      <c r="R29" s="6"/>
      <c r="S29" s="6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</row>
    <row r="30" spans="1:36" s="8" customFormat="1" ht="24.95" customHeight="1" x14ac:dyDescent="0.3">
      <c r="A30" s="16" t="s">
        <v>78</v>
      </c>
      <c r="B30" s="17" t="s">
        <v>60</v>
      </c>
      <c r="C30" s="4" t="s">
        <v>76</v>
      </c>
      <c r="D30" s="45"/>
      <c r="E30" s="46"/>
      <c r="F30" s="46"/>
      <c r="G30" s="21">
        <v>1</v>
      </c>
      <c r="H30" s="46"/>
      <c r="I30" s="46"/>
      <c r="J30" s="46"/>
      <c r="K30" s="46"/>
      <c r="L30" s="46"/>
      <c r="M30" s="46"/>
      <c r="N30" s="29"/>
      <c r="O30" s="13"/>
      <c r="P30" s="18">
        <f t="shared" si="0"/>
        <v>1</v>
      </c>
      <c r="Q30" s="18">
        <f>(P30*100)/P6</f>
        <v>100</v>
      </c>
      <c r="R30" s="6"/>
      <c r="S30" s="6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s="8" customFormat="1" ht="24.95" customHeight="1" x14ac:dyDescent="0.3">
      <c r="A31" s="16" t="s">
        <v>23</v>
      </c>
      <c r="B31" s="16" t="s">
        <v>61</v>
      </c>
      <c r="C31" s="4" t="s">
        <v>76</v>
      </c>
      <c r="D31" s="45"/>
      <c r="E31" s="46"/>
      <c r="F31" s="46"/>
      <c r="G31" s="21">
        <v>0</v>
      </c>
      <c r="H31" s="46"/>
      <c r="I31" s="46"/>
      <c r="J31" s="46"/>
      <c r="K31" s="46"/>
      <c r="L31" s="46"/>
      <c r="M31" s="46"/>
      <c r="N31" s="29"/>
      <c r="O31" s="13"/>
      <c r="P31" s="18">
        <f t="shared" si="0"/>
        <v>0</v>
      </c>
      <c r="Q31" s="18">
        <f>(P31*100)/P6</f>
        <v>0</v>
      </c>
      <c r="R31" s="6"/>
      <c r="S31" s="6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s="8" customFormat="1" ht="24.95" customHeight="1" x14ac:dyDescent="0.3">
      <c r="A32" s="16" t="s">
        <v>21</v>
      </c>
      <c r="B32" s="16" t="s">
        <v>22</v>
      </c>
      <c r="C32" s="4" t="s">
        <v>76</v>
      </c>
      <c r="D32" s="45"/>
      <c r="E32" s="46"/>
      <c r="F32" s="46"/>
      <c r="G32" s="21">
        <v>1</v>
      </c>
      <c r="H32" s="46"/>
      <c r="I32" s="46"/>
      <c r="J32" s="46"/>
      <c r="K32" s="46"/>
      <c r="L32" s="46"/>
      <c r="M32" s="46"/>
      <c r="N32" s="29"/>
      <c r="O32" s="13"/>
      <c r="P32" s="18">
        <f t="shared" si="0"/>
        <v>1</v>
      </c>
      <c r="Q32" s="18">
        <f>(P32*100)/P6</f>
        <v>100</v>
      </c>
      <c r="R32" s="6"/>
      <c r="S32" s="6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s="8" customFormat="1" ht="24.95" customHeight="1" x14ac:dyDescent="0.3">
      <c r="A33" s="16" t="s">
        <v>79</v>
      </c>
      <c r="B33" s="16" t="s">
        <v>11</v>
      </c>
      <c r="C33" s="4" t="s">
        <v>76</v>
      </c>
      <c r="D33" s="45"/>
      <c r="E33" s="46"/>
      <c r="F33" s="46"/>
      <c r="G33" s="21">
        <v>1</v>
      </c>
      <c r="H33" s="46"/>
      <c r="I33" s="46"/>
      <c r="J33" s="46"/>
      <c r="K33" s="46"/>
      <c r="L33" s="46"/>
      <c r="M33" s="46"/>
      <c r="N33" s="29"/>
      <c r="O33" s="13"/>
      <c r="P33" s="18">
        <f t="shared" si="0"/>
        <v>1</v>
      </c>
      <c r="Q33" s="18">
        <f>(P33*100)/P6</f>
        <v>100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 s="8" customFormat="1" ht="24.95" customHeight="1" x14ac:dyDescent="0.3">
      <c r="A34" s="16" t="s">
        <v>98</v>
      </c>
      <c r="B34" s="16" t="s">
        <v>24</v>
      </c>
      <c r="C34" s="4" t="s">
        <v>76</v>
      </c>
      <c r="D34" s="45"/>
      <c r="E34" s="46"/>
      <c r="F34" s="46"/>
      <c r="G34" s="21">
        <v>0</v>
      </c>
      <c r="H34" s="46"/>
      <c r="I34" s="46"/>
      <c r="J34" s="46"/>
      <c r="K34" s="46"/>
      <c r="L34" s="46"/>
      <c r="M34" s="46"/>
      <c r="N34" s="29"/>
      <c r="O34" s="13"/>
      <c r="P34" s="18">
        <f t="shared" si="0"/>
        <v>0</v>
      </c>
      <c r="Q34" s="18">
        <f>(P34*100)/P6</f>
        <v>0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s="8" customFormat="1" ht="24.95" customHeight="1" x14ac:dyDescent="0.3">
      <c r="A35" s="16" t="s">
        <v>25</v>
      </c>
      <c r="B35" s="16" t="s">
        <v>62</v>
      </c>
      <c r="C35" s="4" t="s">
        <v>76</v>
      </c>
      <c r="D35" s="45"/>
      <c r="E35" s="46"/>
      <c r="F35" s="46"/>
      <c r="G35" s="21">
        <v>0</v>
      </c>
      <c r="H35" s="46"/>
      <c r="I35" s="46"/>
      <c r="J35" s="46"/>
      <c r="K35" s="46"/>
      <c r="L35" s="46"/>
      <c r="M35" s="46"/>
      <c r="N35" s="29"/>
      <c r="O35" s="13"/>
      <c r="P35" s="18">
        <f t="shared" si="0"/>
        <v>0</v>
      </c>
      <c r="Q35" s="18">
        <f>(P35*100)/P6</f>
        <v>0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s="8" customFormat="1" ht="24.95" customHeight="1" x14ac:dyDescent="0.3">
      <c r="A36" s="23" t="s">
        <v>63</v>
      </c>
      <c r="B36" s="23" t="s">
        <v>99</v>
      </c>
      <c r="C36" s="4" t="s">
        <v>84</v>
      </c>
      <c r="D36" s="45"/>
      <c r="E36" s="46"/>
      <c r="F36" s="46"/>
      <c r="G36" s="21">
        <v>1</v>
      </c>
      <c r="H36" s="46"/>
      <c r="I36" s="46"/>
      <c r="J36" s="46"/>
      <c r="K36" s="46"/>
      <c r="L36" s="46"/>
      <c r="M36" s="46"/>
      <c r="N36" s="29"/>
      <c r="O36" s="21"/>
      <c r="P36" s="18">
        <f t="shared" si="0"/>
        <v>1</v>
      </c>
      <c r="Q36" s="18">
        <f>(P36*100)/P6</f>
        <v>100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 s="8" customFormat="1" ht="24.95" customHeight="1" x14ac:dyDescent="0.3">
      <c r="A37" s="24" t="s">
        <v>64</v>
      </c>
      <c r="B37" s="23" t="s">
        <v>65</v>
      </c>
      <c r="C37" s="4" t="s">
        <v>76</v>
      </c>
      <c r="D37" s="45"/>
      <c r="E37" s="46"/>
      <c r="F37" s="46"/>
      <c r="G37" s="21">
        <v>1</v>
      </c>
      <c r="H37" s="46"/>
      <c r="I37" s="46"/>
      <c r="J37" s="46"/>
      <c r="K37" s="46"/>
      <c r="L37" s="46"/>
      <c r="M37" s="46"/>
      <c r="N37" s="29"/>
      <c r="O37" s="21"/>
      <c r="P37" s="18">
        <f t="shared" si="0"/>
        <v>1</v>
      </c>
      <c r="Q37" s="18">
        <f>(P37*100)/P6</f>
        <v>100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s="8" customFormat="1" ht="24.95" customHeight="1" x14ac:dyDescent="0.3">
      <c r="A38" s="24" t="s">
        <v>100</v>
      </c>
      <c r="B38" s="23" t="s">
        <v>66</v>
      </c>
      <c r="C38" s="4" t="s">
        <v>76</v>
      </c>
      <c r="D38" s="45"/>
      <c r="E38" s="46"/>
      <c r="F38" s="46"/>
      <c r="G38" s="21">
        <v>1</v>
      </c>
      <c r="H38" s="46"/>
      <c r="I38" s="46"/>
      <c r="J38" s="46"/>
      <c r="K38" s="46"/>
      <c r="L38" s="46"/>
      <c r="M38" s="46"/>
      <c r="N38" s="29"/>
      <c r="O38" s="21"/>
      <c r="P38" s="18">
        <f t="shared" si="0"/>
        <v>1</v>
      </c>
      <c r="Q38" s="18">
        <f>(P38*100)/P6</f>
        <v>100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 s="8" customFormat="1" ht="24.95" customHeight="1" x14ac:dyDescent="0.3">
      <c r="A39" s="25" t="s">
        <v>67</v>
      </c>
      <c r="B39" s="26" t="s">
        <v>68</v>
      </c>
      <c r="C39" s="4" t="s">
        <v>76</v>
      </c>
      <c r="D39" s="45"/>
      <c r="E39" s="46"/>
      <c r="F39" s="46"/>
      <c r="G39" s="21">
        <v>1</v>
      </c>
      <c r="H39" s="46"/>
      <c r="I39" s="46"/>
      <c r="J39" s="46"/>
      <c r="K39" s="46"/>
      <c r="L39" s="46"/>
      <c r="M39" s="46"/>
      <c r="N39" s="29"/>
      <c r="O39" s="21"/>
      <c r="P39" s="18">
        <f t="shared" si="0"/>
        <v>1</v>
      </c>
      <c r="Q39" s="18">
        <f>(P39*100)/P6</f>
        <v>100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1:36" s="8" customFormat="1" ht="24.95" customHeight="1" x14ac:dyDescent="0.3">
      <c r="A40" s="23" t="s">
        <v>69</v>
      </c>
      <c r="B40" s="23" t="s">
        <v>70</v>
      </c>
      <c r="C40" s="4" t="s">
        <v>76</v>
      </c>
      <c r="D40" s="45"/>
      <c r="E40" s="46"/>
      <c r="F40" s="46"/>
      <c r="G40" s="21">
        <v>1</v>
      </c>
      <c r="H40" s="46"/>
      <c r="I40" s="46"/>
      <c r="J40" s="46"/>
      <c r="K40" s="46"/>
      <c r="L40" s="46"/>
      <c r="M40" s="46"/>
      <c r="N40" s="29"/>
      <c r="O40" s="21"/>
      <c r="P40" s="18">
        <f t="shared" si="0"/>
        <v>1</v>
      </c>
      <c r="Q40" s="18">
        <f>(P40*100)/P6</f>
        <v>100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 spans="1:36" s="8" customFormat="1" ht="24.95" customHeight="1" x14ac:dyDescent="0.3">
      <c r="A41" s="23" t="s">
        <v>101</v>
      </c>
      <c r="B41" s="23" t="s">
        <v>26</v>
      </c>
      <c r="C41" s="4" t="s">
        <v>76</v>
      </c>
      <c r="D41" s="45"/>
      <c r="E41" s="46"/>
      <c r="F41" s="46"/>
      <c r="G41" s="21">
        <v>1</v>
      </c>
      <c r="H41" s="46"/>
      <c r="I41" s="46"/>
      <c r="J41" s="46"/>
      <c r="K41" s="46"/>
      <c r="L41" s="46"/>
      <c r="M41" s="46"/>
      <c r="N41" s="29"/>
      <c r="O41" s="21"/>
      <c r="P41" s="18">
        <f t="shared" si="0"/>
        <v>1</v>
      </c>
      <c r="Q41" s="18">
        <f>(P41*100)/P6</f>
        <v>100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 s="8" customFormat="1" ht="24.95" customHeight="1" x14ac:dyDescent="0.3">
      <c r="A42" s="24" t="s">
        <v>8</v>
      </c>
      <c r="B42" s="23" t="s">
        <v>71</v>
      </c>
      <c r="C42" s="4" t="s">
        <v>76</v>
      </c>
      <c r="D42" s="45"/>
      <c r="E42" s="46"/>
      <c r="F42" s="46"/>
      <c r="G42" s="21">
        <v>1</v>
      </c>
      <c r="H42" s="46"/>
      <c r="I42" s="46"/>
      <c r="J42" s="46"/>
      <c r="K42" s="46"/>
      <c r="L42" s="46"/>
      <c r="M42" s="46"/>
      <c r="N42" s="29"/>
      <c r="O42" s="21"/>
      <c r="P42" s="18">
        <f t="shared" si="0"/>
        <v>1</v>
      </c>
      <c r="Q42" s="18">
        <f>(P42*100)/P6</f>
        <v>100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6" s="8" customFormat="1" ht="24.95" customHeight="1" x14ac:dyDescent="0.3">
      <c r="A43" s="22" t="s">
        <v>72</v>
      </c>
      <c r="B43" s="22" t="s">
        <v>73</v>
      </c>
      <c r="C43" s="4" t="s">
        <v>76</v>
      </c>
      <c r="D43" s="45"/>
      <c r="E43" s="46"/>
      <c r="F43" s="46"/>
      <c r="G43" s="21">
        <v>1</v>
      </c>
      <c r="H43" s="46"/>
      <c r="I43" s="46"/>
      <c r="J43" s="46"/>
      <c r="K43" s="46"/>
      <c r="L43" s="46"/>
      <c r="M43" s="46"/>
      <c r="N43" s="29"/>
      <c r="O43" s="21"/>
      <c r="P43" s="18">
        <f t="shared" si="0"/>
        <v>1</v>
      </c>
      <c r="Q43" s="18">
        <f>(P43*100)/P6</f>
        <v>100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 s="8" customFormat="1" ht="24.95" customHeight="1" x14ac:dyDescent="0.3">
      <c r="A44" s="22" t="s">
        <v>102</v>
      </c>
      <c r="B44" s="26" t="s">
        <v>27</v>
      </c>
      <c r="C44" s="4" t="s">
        <v>76</v>
      </c>
      <c r="D44" s="45"/>
      <c r="E44" s="46"/>
      <c r="F44" s="46"/>
      <c r="G44" s="21">
        <v>1</v>
      </c>
      <c r="H44" s="46"/>
      <c r="I44" s="46"/>
      <c r="J44" s="46"/>
      <c r="K44" s="46"/>
      <c r="L44" s="46"/>
      <c r="M44" s="46"/>
      <c r="N44" s="29"/>
      <c r="O44" s="21"/>
      <c r="P44" s="18">
        <f t="shared" si="0"/>
        <v>1</v>
      </c>
      <c r="Q44" s="18">
        <f>(P44*100)/P6</f>
        <v>100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36" s="8" customFormat="1" ht="24.95" customHeight="1" x14ac:dyDescent="0.3">
      <c r="A45" s="22" t="s">
        <v>74</v>
      </c>
      <c r="B45" s="22" t="s">
        <v>28</v>
      </c>
      <c r="C45" s="4" t="s">
        <v>76</v>
      </c>
      <c r="D45" s="45"/>
      <c r="E45" s="46"/>
      <c r="F45" s="46"/>
      <c r="G45" s="21">
        <v>1</v>
      </c>
      <c r="H45" s="46"/>
      <c r="I45" s="46"/>
      <c r="J45" s="46"/>
      <c r="K45" s="46"/>
      <c r="L45" s="46"/>
      <c r="M45" s="46"/>
      <c r="N45" s="29"/>
      <c r="O45" s="21"/>
      <c r="P45" s="18">
        <f t="shared" si="0"/>
        <v>1</v>
      </c>
      <c r="Q45" s="18">
        <f>(P45*100)/P6</f>
        <v>100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36" s="8" customFormat="1" ht="24.95" customHeight="1" x14ac:dyDescent="0.3">
      <c r="A46" s="22" t="s">
        <v>103</v>
      </c>
      <c r="B46" s="22" t="s">
        <v>29</v>
      </c>
      <c r="C46" s="4" t="s">
        <v>76</v>
      </c>
      <c r="D46" s="45"/>
      <c r="E46" s="46"/>
      <c r="F46" s="46"/>
      <c r="G46" s="21">
        <v>1</v>
      </c>
      <c r="H46" s="46"/>
      <c r="I46" s="46"/>
      <c r="J46" s="46"/>
      <c r="K46" s="46"/>
      <c r="L46" s="46"/>
      <c r="M46" s="46"/>
      <c r="N46" s="29"/>
      <c r="O46" s="21"/>
      <c r="P46" s="18">
        <f t="shared" si="0"/>
        <v>1</v>
      </c>
      <c r="Q46" s="18">
        <f>(P46*100)/P6</f>
        <v>100</v>
      </c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6" s="8" customFormat="1" ht="24.95" customHeight="1" x14ac:dyDescent="0.3">
      <c r="A47" s="22" t="s">
        <v>10</v>
      </c>
      <c r="B47" s="22" t="s">
        <v>30</v>
      </c>
      <c r="C47" s="4" t="s">
        <v>76</v>
      </c>
      <c r="D47" s="45"/>
      <c r="E47" s="46"/>
      <c r="F47" s="46"/>
      <c r="G47" s="21">
        <v>1</v>
      </c>
      <c r="H47" s="46"/>
      <c r="I47" s="46"/>
      <c r="J47" s="46"/>
      <c r="K47" s="46"/>
      <c r="L47" s="46"/>
      <c r="M47" s="46"/>
      <c r="N47" s="29"/>
      <c r="O47" s="21"/>
      <c r="P47" s="18">
        <f t="shared" si="0"/>
        <v>1</v>
      </c>
      <c r="Q47" s="18">
        <f>(P47*100)/P6</f>
        <v>100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36" s="8" customFormat="1" ht="24.95" customHeight="1" x14ac:dyDescent="0.3">
      <c r="A48" s="22" t="s">
        <v>75</v>
      </c>
      <c r="B48" s="22" t="s">
        <v>31</v>
      </c>
      <c r="C48" s="4" t="s">
        <v>76</v>
      </c>
      <c r="D48" s="45"/>
      <c r="E48" s="46"/>
      <c r="F48" s="46"/>
      <c r="G48" s="21">
        <v>1</v>
      </c>
      <c r="H48" s="46"/>
      <c r="I48" s="46"/>
      <c r="J48" s="46"/>
      <c r="K48" s="46"/>
      <c r="L48" s="46"/>
      <c r="M48" s="46"/>
      <c r="N48" s="29"/>
      <c r="O48" s="21"/>
      <c r="P48" s="18">
        <f t="shared" si="0"/>
        <v>1</v>
      </c>
      <c r="Q48" s="18">
        <f>(P48*100)/P6</f>
        <v>100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s="8" customFormat="1" ht="24.95" customHeight="1" x14ac:dyDescent="0.3">
      <c r="A49" s="30" t="s">
        <v>6</v>
      </c>
      <c r="B49" s="31"/>
      <c r="C49" s="32"/>
      <c r="D49" s="11" t="e">
        <f t="shared" ref="D49:O49" si="1">AVERAGE(D6:D48)*100</f>
        <v>#DIV/0!</v>
      </c>
      <c r="E49" s="11" t="e">
        <f t="shared" si="1"/>
        <v>#DIV/0!</v>
      </c>
      <c r="F49" s="11" t="e">
        <f t="shared" si="1"/>
        <v>#DIV/0!</v>
      </c>
      <c r="G49" s="11">
        <f t="shared" si="1"/>
        <v>76.744186046511629</v>
      </c>
      <c r="H49" s="11" t="e">
        <f t="shared" si="1"/>
        <v>#DIV/0!</v>
      </c>
      <c r="I49" s="11" t="e">
        <f t="shared" si="1"/>
        <v>#DIV/0!</v>
      </c>
      <c r="J49" s="11" t="e">
        <f t="shared" si="1"/>
        <v>#DIV/0!</v>
      </c>
      <c r="K49" s="11" t="e">
        <f t="shared" si="1"/>
        <v>#DIV/0!</v>
      </c>
      <c r="L49" s="11" t="e">
        <f t="shared" si="1"/>
        <v>#DIV/0!</v>
      </c>
      <c r="M49" s="11" t="e">
        <f t="shared" si="1"/>
        <v>#DIV/0!</v>
      </c>
      <c r="N49" s="11" t="e">
        <f t="shared" si="1"/>
        <v>#DIV/0!</v>
      </c>
      <c r="O49" s="11" t="e">
        <f t="shared" si="1"/>
        <v>#DIV/0!</v>
      </c>
      <c r="P49" s="5"/>
      <c r="Q49" s="9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1:3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ht="1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pans="1:3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pans="1:3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spans="1:3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pans="1:3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pans="1:3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1:3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spans="1:3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pans="1:3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pans="1:3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1:3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1:3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1:3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pans="1:3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</row>
    <row r="115" spans="1:3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</row>
    <row r="116" spans="1:3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spans="1:3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 spans="1:3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spans="1:3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spans="1:3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spans="1:3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pans="1:3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pans="1:3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1:3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spans="1:3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pans="1:3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spans="1:3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pans="1:3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</row>
    <row r="129" spans="1:3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 spans="1:3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</row>
    <row r="131" spans="1:3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</row>
    <row r="132" spans="1:3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</row>
    <row r="133" spans="1:3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 spans="1:3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</row>
    <row r="135" spans="1:3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</row>
    <row r="136" spans="1:3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</row>
    <row r="137" spans="1:3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 spans="1:3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spans="1:3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</row>
    <row r="140" spans="1:3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</row>
    <row r="141" spans="1:3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 spans="1:3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 spans="1:3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</row>
    <row r="144" spans="1:3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</row>
    <row r="145" spans="1:3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 spans="1:3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</row>
    <row r="147" spans="1:3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</row>
    <row r="148" spans="1:3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</row>
    <row r="149" spans="1:3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 spans="1:3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  <row r="151" spans="1:3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</row>
    <row r="152" spans="1:3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</row>
    <row r="153" spans="1:3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 spans="1:3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 spans="1:3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</row>
    <row r="156" spans="1:3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</row>
    <row r="157" spans="1:3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 spans="1:3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</row>
    <row r="159" spans="1:3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</row>
    <row r="160" spans="1:3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</row>
    <row r="161" spans="1:3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</row>
    <row r="162" spans="1:3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pans="1:3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:3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:3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:3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:3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:3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1:3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spans="1:3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spans="1:3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spans="1:3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</row>
    <row r="173" spans="1:3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 spans="1:3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</row>
    <row r="175" spans="1:3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</row>
    <row r="176" spans="1:3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</row>
    <row r="177" spans="1:3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</row>
    <row r="178" spans="1:3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</row>
    <row r="179" spans="1:3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</row>
  </sheetData>
  <mergeCells count="16">
    <mergeCell ref="A49:C49"/>
    <mergeCell ref="A1:Q1"/>
    <mergeCell ref="A3:Q3"/>
    <mergeCell ref="C4:C5"/>
    <mergeCell ref="A4:B5"/>
    <mergeCell ref="M4:Q4"/>
    <mergeCell ref="A2:Q2"/>
    <mergeCell ref="D6:D48"/>
    <mergeCell ref="E6:E48"/>
    <mergeCell ref="F6:F48"/>
    <mergeCell ref="H6:H48"/>
    <mergeCell ref="I6:I48"/>
    <mergeCell ref="J6:J48"/>
    <mergeCell ref="K6:K48"/>
    <mergeCell ref="L6:L48"/>
    <mergeCell ref="M6:M48"/>
  </mergeCells>
  <hyperlinks>
    <hyperlink ref="D6:D48" r:id="rId1" display="Se hace de su conocimiento que durante el mes no sesionó" xr:uid="{FB38DDEB-AAE4-4841-A848-FDF509EFB71A}"/>
    <hyperlink ref="E6:E48" r:id="rId2" display="Se hace de su conocimeinto que durante el mes no sesionó" xr:uid="{4F3476BA-EE1C-43A0-96D0-728D72AFF11E}"/>
    <hyperlink ref="F6:F48" r:id="rId3" display="Se hace de su conocimiento que durante el mes no sesionó" xr:uid="{B5E31F16-5AE3-4B03-A2C5-0019D15AB81D}"/>
    <hyperlink ref="H6:H48" r:id="rId4" display="Se hace de su conocimiento que durante el mes no sesionó" xr:uid="{D8888F9F-2A86-41F1-9823-453F20961E29}"/>
    <hyperlink ref="I6:I48" r:id="rId5" display="Se hace de su conocimiento que durante el mes no sesionó" xr:uid="{2F1F38C8-4386-4CA0-A4B1-9A17F713243D}"/>
    <hyperlink ref="J6:J48" r:id="rId6" display="Se hace de su conocimiento que durante el mes no sesionó" xr:uid="{C51C4349-A08C-4932-A627-D87C2F83C204}"/>
    <hyperlink ref="K6:K48" r:id="rId7" display="Se hace de su conocimiento que durante el mes no sesionó" xr:uid="{7F63C0A8-55DA-4BD9-8408-ABA5829351DF}"/>
    <hyperlink ref="L6:L48" r:id="rId8" display="Se hace de su conocimiento que durante el mes no sesionó" xr:uid="{311A5E4C-8F9B-4E02-9336-2B733B724EAD}"/>
    <hyperlink ref="M6:M48" r:id="rId9" display="Se hace de su conocimiento que durante el mes no sesionó" xr:uid="{29079D4A-6DC8-4FA7-B8F9-F1F10BBC14B6}"/>
  </hyperlinks>
  <pageMargins left="0.7" right="0.7" top="0.75" bottom="0.75" header="0.3" footer="0.3"/>
  <pageSetup orientation="portrait" r:id="rId10"/>
  <ignoredErrors>
    <ignoredError sqref="O49 G49" formulaRange="1"/>
    <ignoredError sqref="N49 Q7 D49:F49" evalError="1"/>
  </ignoredError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2024-2027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2016-04-29T18:49:08Z</dcterms:created>
  <dcterms:modified xsi:type="dcterms:W3CDTF">2025-11-11T19:04:31Z</dcterms:modified>
</cp:coreProperties>
</file>