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BCE2DCCF-33C5-4A34-866B-30462B31D85C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K16" i="1" l="1"/>
  <c r="E16" i="1" l="1"/>
  <c r="D16" i="1" l="1"/>
  <c r="F16" i="1"/>
  <c r="G16" i="1"/>
  <c r="H16" i="1"/>
  <c r="I16" i="1"/>
  <c r="J16" i="1"/>
  <c r="L16" i="1"/>
  <c r="M16" i="1"/>
  <c r="O16" i="1"/>
  <c r="P16" i="1"/>
  <c r="Q16" i="1"/>
  <c r="R7" i="1" l="1"/>
  <c r="R8" i="1"/>
  <c r="R9" i="1"/>
  <c r="R10" i="1"/>
  <c r="R11" i="1"/>
  <c r="R12" i="1"/>
  <c r="R13" i="1"/>
  <c r="R14" i="1"/>
  <c r="R15" i="1"/>
  <c r="S7" i="1" l="1"/>
  <c r="S10" i="1"/>
  <c r="R6" i="1"/>
  <c r="S6" i="1" l="1"/>
  <c r="S15" i="1"/>
  <c r="S14" i="1"/>
  <c r="S13" i="1"/>
  <c r="S12" i="1"/>
  <c r="S8" i="1"/>
  <c r="S9" i="1"/>
  <c r="S11" i="1"/>
</calcChain>
</file>

<file path=xl/sharedStrings.xml><?xml version="1.0" encoding="utf-8"?>
<sst xmlns="http://schemas.openxmlformats.org/spreadsheetml/2006/main" count="40" uniqueCount="26">
  <si>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</si>
  <si>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</si>
  <si>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</si>
  <si>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</si>
  <si>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</si>
  <si>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</si>
  <si>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</si>
  <si>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</si>
  <si>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</si>
  <si>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</si>
  <si>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</si>
  <si>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</si>
  <si>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</si>
  <si>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</si>
  <si>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</si>
  <si>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</si>
  <si>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Rosa Icela Díaz Gurrola </t>
  </si>
  <si>
    <t>Mauro Lomelí Aguirre</t>
  </si>
  <si>
    <t>ESTADÍSTICA DE ASISTENCIA 2025</t>
  </si>
  <si>
    <t>MC</t>
  </si>
  <si>
    <t>FUTURO</t>
  </si>
  <si>
    <t>Ana Cecilia Santos Martínez</t>
  </si>
  <si>
    <t>PRI</t>
  </si>
  <si>
    <t>PAN</t>
  </si>
  <si>
    <t>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</si>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</sst>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Hacienda'!$R$6:$R$15</c:f>
              <c:numCache>
                <c:formatCode>General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55337587312041"/>
          <c:y val="0.71325425230937045"/>
          <c:w val="0.6366715262664169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Hacienda'!$R$6:$R$15</c:f>
              <c:numCache>
                <c:formatCode>General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Hacienda'!$D$5:$Q$5</c:f>
              <c:numCache>
                <c:formatCode>m/d/yyyy</c:formatCode>
                <c:ptCount val="14"/>
                <c:pt idx="0">
                  <c:v>45684</c:v>
                </c:pt>
                <c:pt idx="1">
                  <c:v>45712</c:v>
                </c:pt>
                <c:pt idx="2">
                  <c:v>45736</c:v>
                </c:pt>
                <c:pt idx="3">
                  <c:v>45758</c:v>
                </c:pt>
                <c:pt idx="4">
                  <c:v>45792</c:v>
                </c:pt>
                <c:pt idx="5">
                  <c:v>45831</c:v>
                </c:pt>
                <c:pt idx="6">
                  <c:v>45859</c:v>
                </c:pt>
                <c:pt idx="7">
                  <c:v>45862</c:v>
                </c:pt>
                <c:pt idx="8">
                  <c:v>45888</c:v>
                </c:pt>
                <c:pt idx="9">
                  <c:v>45917</c:v>
                </c:pt>
                <c:pt idx="10">
                  <c:v>45922</c:v>
                </c:pt>
                <c:pt idx="11">
                  <c:v>45952</c:v>
                </c:pt>
                <c:pt idx="12">
                  <c:v>45981</c:v>
                </c:pt>
                <c:pt idx="13">
                  <c:v>46002</c:v>
                </c:pt>
              </c:numCache>
            </c:numRef>
          </c:cat>
          <c:val>
            <c:numRef>
              <c:f>'Comisión Hacienda'!$D$16:$Q$16</c:f>
              <c:numCache>
                <c:formatCode>General</c:formatCode>
                <c:ptCount val="14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6</xdr:col>
      <xdr:colOff>1019174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1038224</xdr:colOff>
      <xdr:row>17</xdr:row>
      <xdr:rowOff>0</xdr:rowOff>
    </xdr:from>
    <xdr:to>
      <xdr:col>18</xdr:col>
      <xdr:colOff>38100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34</xdr:row>
      <xdr:rowOff>33337</xdr:rowOff>
    </xdr:from>
    <xdr:to>
      <xdr:col>15</xdr:col>
      <xdr:colOff>28575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1543050</xdr:colOff>
      <xdr:row>2</xdr:row>
      <xdr:rowOff>235813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17</xdr:col>
      <xdr:colOff>981075</xdr:colOff>
      <xdr:row>0</xdr:row>
      <xdr:rowOff>38100</xdr:rowOff>
    </xdr:from>
    <xdr:to>
      <xdr:col>18</xdr:col>
      <xdr:colOff>381000</xdr:colOff>
      <xdr:row>2</xdr:row>
      <xdr:rowOff>273913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38100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7" width="15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24.95" customHeigh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ht="24.9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25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3" customFormat="1" ht="30" customHeight="1" x14ac:dyDescent="0.3">
      <c r="A5" s="17"/>
      <c r="B5" s="17"/>
      <c r="C5" s="17"/>
      <c r="D5" s="5">
        <v>45684</v>
      </c>
      <c r="E5" s="5">
        <v>45712</v>
      </c>
      <c r="F5" s="5">
        <v>45736</v>
      </c>
      <c r="G5" s="5">
        <v>45758</v>
      </c>
      <c r="H5" s="5">
        <v>45792</v>
      </c>
      <c r="I5" s="5">
        <v>45831</v>
      </c>
      <c r="J5" s="5">
        <v>45859</v>
      </c>
      <c r="K5" s="5">
        <v>45862</v>
      </c>
      <c r="L5" s="5">
        <v>45888</v>
      </c>
      <c r="M5" s="5">
        <v>45917</v>
      </c>
      <c r="N5" s="5">
        <v>45922</v>
      </c>
      <c r="O5" s="5">
        <v>45952</v>
      </c>
      <c r="P5" s="5">
        <v>45981</v>
      </c>
      <c r="Q5" s="5">
        <v>46002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13</v>
      </c>
      <c r="B6" s="2" t="s">
        <v>4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9">
        <f t="shared" ref="R6:R15" si="0">SUM(D6:Q6)</f>
        <v>14</v>
      </c>
      <c r="S6" s="9">
        <f>(R6*100)/(R6)</f>
        <v>100</v>
      </c>
    </row>
    <row r="7" spans="1:19" s="3" customFormat="1" ht="30" customHeight="1" x14ac:dyDescent="0.3">
      <c r="A7" s="4" t="s">
        <v>9</v>
      </c>
      <c r="B7" s="2" t="s">
        <v>4</v>
      </c>
      <c r="C7" s="2" t="s">
        <v>19</v>
      </c>
      <c r="D7" s="2">
        <v>1</v>
      </c>
      <c r="E7" s="2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9">
        <f t="shared" si="0"/>
        <v>13</v>
      </c>
      <c r="S7" s="9">
        <f>(R7*100)/(R6)</f>
        <v>92.857142857142861</v>
      </c>
    </row>
    <row r="8" spans="1:19" s="3" customFormat="1" ht="30" customHeight="1" x14ac:dyDescent="0.3">
      <c r="A8" s="4" t="s">
        <v>11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1</v>
      </c>
      <c r="N8" s="2">
        <v>1</v>
      </c>
      <c r="O8" s="2">
        <v>0</v>
      </c>
      <c r="P8" s="2">
        <v>1</v>
      </c>
      <c r="Q8" s="2">
        <v>1</v>
      </c>
      <c r="R8" s="9">
        <f t="shared" si="0"/>
        <v>12</v>
      </c>
      <c r="S8" s="9">
        <f>(R8*100)/(R6)</f>
        <v>85.714285714285708</v>
      </c>
    </row>
    <row r="9" spans="1:19" s="3" customFormat="1" ht="30" customHeight="1" x14ac:dyDescent="0.3">
      <c r="A9" s="4" t="s">
        <v>8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9">
        <f t="shared" si="0"/>
        <v>14</v>
      </c>
      <c r="S9" s="9">
        <f>(R9*100)/(R6)</f>
        <v>100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19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9">
        <f t="shared" si="0"/>
        <v>13</v>
      </c>
      <c r="S10" s="9">
        <f>(R10*100)/(R6)</f>
        <v>92.857142857142861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19</v>
      </c>
      <c r="D11" s="2">
        <v>1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9">
        <f t="shared" si="0"/>
        <v>12</v>
      </c>
      <c r="S11" s="9">
        <f>(R11*100)/(R6)</f>
        <v>85.714285714285708</v>
      </c>
    </row>
    <row r="12" spans="1:19" s="3" customFormat="1" ht="30" customHeight="1" x14ac:dyDescent="0.3">
      <c r="A12" s="4" t="s">
        <v>21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9">
        <f t="shared" si="0"/>
        <v>14</v>
      </c>
      <c r="S12" s="9">
        <f>(R12*100)/(R6)</f>
        <v>100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22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9">
        <f t="shared" si="0"/>
        <v>14</v>
      </c>
      <c r="S13" s="9">
        <f>(R13*100)/(R6)</f>
        <v>100</v>
      </c>
    </row>
    <row r="14" spans="1:19" s="3" customFormat="1" ht="30" customHeight="1" x14ac:dyDescent="0.3">
      <c r="A14" s="4" t="s">
        <v>16</v>
      </c>
      <c r="B14" s="2" t="s">
        <v>4</v>
      </c>
      <c r="C14" s="10" t="s">
        <v>23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0</v>
      </c>
      <c r="N14" s="2">
        <v>1</v>
      </c>
      <c r="O14" s="2">
        <v>1</v>
      </c>
      <c r="P14" s="2">
        <v>1</v>
      </c>
      <c r="Q14" s="2">
        <v>1</v>
      </c>
      <c r="R14" s="9">
        <f t="shared" si="0"/>
        <v>13</v>
      </c>
      <c r="S14" s="9">
        <f>(R14*100)/(R6)</f>
        <v>92.857142857142861</v>
      </c>
    </row>
    <row r="15" spans="1:19" s="3" customFormat="1" ht="30" customHeight="1" x14ac:dyDescent="0.3">
      <c r="A15" s="4" t="s">
        <v>17</v>
      </c>
      <c r="B15" s="2" t="s">
        <v>4</v>
      </c>
      <c r="C15" s="10" t="s">
        <v>24</v>
      </c>
      <c r="D15" s="2">
        <v>1</v>
      </c>
      <c r="E15" s="2">
        <v>1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9">
        <f t="shared" si="0"/>
        <v>13</v>
      </c>
      <c r="S15" s="9">
        <f>(R15*100)/(R6)</f>
        <v>92.857142857142861</v>
      </c>
    </row>
    <row r="16" spans="1:19" s="3" customFormat="1" ht="30" customHeight="1" x14ac:dyDescent="0.3">
      <c r="A16" s="18" t="s">
        <v>7</v>
      </c>
      <c r="B16" s="19"/>
      <c r="C16" s="20"/>
      <c r="D16" s="8">
        <f>SUM(D6:D15)/10*100</f>
        <v>100</v>
      </c>
      <c r="E16" s="8">
        <f t="shared" ref="E16:Q16" si="1">SUM(E6:E15)/10*100</f>
        <v>90</v>
      </c>
      <c r="F16" s="8">
        <f t="shared" si="1"/>
        <v>80</v>
      </c>
      <c r="G16" s="8">
        <f t="shared" si="1"/>
        <v>100</v>
      </c>
      <c r="H16" s="8">
        <f t="shared" si="1"/>
        <v>90</v>
      </c>
      <c r="I16" s="8">
        <f t="shared" si="1"/>
        <v>100</v>
      </c>
      <c r="J16" s="8">
        <f t="shared" si="1"/>
        <v>100</v>
      </c>
      <c r="K16" s="8">
        <f t="shared" si="1"/>
        <v>100</v>
      </c>
      <c r="L16" s="8">
        <f t="shared" si="1"/>
        <v>80</v>
      </c>
      <c r="M16" s="8">
        <f t="shared" si="1"/>
        <v>90</v>
      </c>
      <c r="N16" s="8">
        <f t="shared" si="1"/>
        <v>100</v>
      </c>
      <c r="O16" s="8">
        <f t="shared" si="1"/>
        <v>90</v>
      </c>
      <c r="P16" s="8">
        <f t="shared" si="1"/>
        <v>100</v>
      </c>
      <c r="Q16" s="8">
        <f t="shared" si="1"/>
        <v>100</v>
      </c>
      <c r="R16" s="8"/>
      <c r="S16" s="7"/>
    </row>
  </sheetData>
  <mergeCells count="8">
    <mergeCell ref="A2:S2"/>
    <mergeCell ref="A1:S1"/>
    <mergeCell ref="D4:S4"/>
    <mergeCell ref="A16:C16"/>
    <mergeCell ref="A4:A5"/>
    <mergeCell ref="B4:B5"/>
    <mergeCell ref="C4:C5"/>
    <mergeCell ref="A3:S3"/>
  </mergeCells>
  <pageMargins left="0.7" right="0.7" top="0.75" bottom="0.75" header="0.3" footer="0.3"/>
  <pageSetup orientation="portrait" r:id="rId1"/>
  <ignoredErrors>
    <ignoredError sqref="D16:Q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2025-12-12T20:08:31Z</dcterms:modified>
</cp:coreProperties>
</file>