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F2C9FDB2-00C4-47DD-BB07-94FB8CB406F7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P14" i="1"/>
  <c r="Q14" i="1"/>
  <c r="D14" i="1"/>
  <c r="R7" i="1" l="1"/>
  <c r="R8" i="1"/>
  <c r="R9" i="1"/>
  <c r="R10" i="1"/>
  <c r="R11" i="1"/>
  <c r="R12" i="1"/>
  <c r="R13" i="1"/>
  <c r="R6" i="1" l="1"/>
  <c r="S6" i="1" s="1"/>
  <c r="S13" i="1" l="1"/>
  <c r="S9" i="1"/>
  <c r="S12" i="1"/>
  <c r="S10" i="1"/>
  <c r="S7" i="1"/>
  <c r="S11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I9" authorId="0" shapeId="0" xr:uid="{BEE5F030-A197-40AA-B8C9-50820606E8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https://www.zapopan.gob.mx/wp-content/uploads/2025/05/Justificante_Inasistencia_Comision_Medio_Ambiente_Norma_13052025.pdf</t>
        </r>
      </text>
    </comment>
    <comment ref="L10" authorId="0" shapeId="0" xr:uid="{1C6E3A81-8C14-4A4E-A7FE-8EDD8C571BB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https://www.zapopan.gob.mx/wp-content/uploads/2025/08/Justificante_Inasistencia_Comision_Medio_Ambiente_Daniel_13082025.pdf</t>
        </r>
      </text>
    </comment>
    <comment ref="O11" authorId="0" shapeId="0" xr:uid="{C405BB9D-1020-4D61-BCCB-4ECAA84AE8D8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https://www.zapopan.gob.mx/wp-content/uploads/2025/10/Justificante_Inasistencia_Comision_Medio_Ambiente_Martha_14102025.pdf</t>
        </r>
      </text>
    </comment>
    <comment ref="L12" authorId="0" shapeId="0" xr:uid="{5CFCE6DA-C24F-4DE8-A8F8-93FF2F93CA0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https://www.zapopan.gob.mx/wp-content/uploads/2025/08/Justificante_Inasistencia_Comision_Medio_Ambiente_Ines_13082025.pdf</t>
        </r>
      </text>
    </comment>
    <comment ref="H13" authorId="0" shapeId="0" xr:uid="{51098910-3C9A-4EB6-ADE8-E2EC3D768E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https://www.zapopan.gob.mx/wp-content/uploads/2025/04/Justificante_Inasistencia_Comision_Medio_Ambiente_01042025_Karla_Diaz.pdf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727C496F-FDA4-470F-A8FA-2C0E0FF317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https://www.zapopan.gob.mx/wp-content/uploads/2025/06/Justificante_Inasistencia_Comision_Medio_Ambiente_Karla_11062025.pdf</t>
        </r>
      </text>
    </comment>
    <comment ref="N13" authorId="0" shapeId="0" xr:uid="{930D974A-A3B1-47DE-BA5B-687AA3001A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https://www.zapopan.gob.mx/wp-content/uploads/2025/09/Justificante_Inasistencia_Comision_Medio_Ambiente_Karla_22092025.pdf</t>
        </r>
      </text>
    </comment>
    <comment ref="Q13" authorId="0" shapeId="0" xr:uid="{A0B486BE-51C1-4198-A989-3B57EB5AED9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https://www.zapopan.gob.mx/wp-content/uploads/2025/12/Justificante_Inasistencia_Comision_Medio_Ambiente_Karla_12122025.pdf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<sst xmlns="http://schemas.openxmlformats.org/spreadsheetml/2006/main" count="34" uniqueCount="22">
  <si>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</si>
  <si>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</si>
  <si>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</si>
  <si>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</si>
  <si>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</si>
  <si>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</si>
  <si>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</si>
  <si>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</si>
  <si>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</si>
  <si>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</si>
  <si>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</si>
  <si>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</si>
  <si>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</si>
  <si>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</si>
  <si>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</si>
  <si>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</si>
  <si>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ESTADÍSTICA DE ASISTENCIA 2025</t>
  </si>
  <si>
    <t>REGISTRO DE ASISTENCIA</t>
  </si>
  <si>
    <t>FUTURO</t>
  </si>
  <si>
    <t>MC</t>
  </si>
  <si>
    <t>MORENA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</si>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</sst>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Medio Ambiente'!$D$5:$Q$5</c:f>
              <c:numCache>
                <c:formatCode>m/d/yyyy</c:formatCode>
                <c:ptCount val="14"/>
                <c:pt idx="0">
                  <c:v>45679</c:v>
                </c:pt>
                <c:pt idx="1">
                  <c:v>45699</c:v>
                </c:pt>
                <c:pt idx="2">
                  <c:v>45707</c:v>
                </c:pt>
                <c:pt idx="3">
                  <c:v>45741</c:v>
                </c:pt>
                <c:pt idx="4">
                  <c:v>45748</c:v>
                </c:pt>
                <c:pt idx="5">
                  <c:v>45790</c:v>
                </c:pt>
                <c:pt idx="6">
                  <c:v>45819</c:v>
                </c:pt>
                <c:pt idx="7">
                  <c:v>45861</c:v>
                </c:pt>
                <c:pt idx="8">
                  <c:v>45882</c:v>
                </c:pt>
                <c:pt idx="9">
                  <c:v>45891</c:v>
                </c:pt>
                <c:pt idx="10">
                  <c:v>45922</c:v>
                </c:pt>
                <c:pt idx="11">
                  <c:v>45944</c:v>
                </c:pt>
                <c:pt idx="12">
                  <c:v>45982</c:v>
                </c:pt>
                <c:pt idx="13">
                  <c:v>46003</c:v>
                </c:pt>
              </c:numCache>
            </c:numRef>
          </c:cat>
          <c:val>
            <c:numRef>
              <c:f>'Comisión Medio Ambiente'!$D$14:$Q$14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">
                  <c:v>87.5</c:v>
                </c:pt>
                <c:pt idx="5" formatCode="0">
                  <c:v>87.5</c:v>
                </c:pt>
                <c:pt idx="6" formatCode="0">
                  <c:v>87.5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 formatCode="0">
                  <c:v>87.5</c:v>
                </c:pt>
                <c:pt idx="11" formatCode="0">
                  <c:v>87.5</c:v>
                </c:pt>
                <c:pt idx="12" formatCode="0">
                  <c:v>87.5</c:v>
                </c:pt>
                <c:pt idx="13" formatCode="0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18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18</xdr:col>
      <xdr:colOff>266700</xdr:colOff>
      <xdr:row>0</xdr:row>
      <xdr:rowOff>0</xdr:rowOff>
    </xdr:from>
    <xdr:to>
      <xdr:col>18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Justificante_Inasistencia_Comision_Medio_Ambiente_Karla_12122025.pdf" TargetMode="External"/><Relationship Id="rId3" Type="http://schemas.openxmlformats.org/officeDocument/2006/relationships/hyperlink" Target="https://www.zapopan.gob.mx/wp-content/uploads/2025/06/Justificante_Inasistencia_Comision_Medio_Ambiente_Karla_11062025.pdf" TargetMode="External"/><Relationship Id="rId7" Type="http://schemas.openxmlformats.org/officeDocument/2006/relationships/hyperlink" Target="https://www.zapopan.gob.mx/wp-content/uploads/2025/10/Justificante_Inasistencia_Comision_Medio_Ambiente_Martha_14102025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zapopan.gob.mx/wp-content/uploads/2025/05/Justificante_Inasistencia_Comision_Medio_Ambiente_Norma_13052025.pdf" TargetMode="External"/><Relationship Id="rId1" Type="http://schemas.openxmlformats.org/officeDocument/2006/relationships/hyperlink" Target="https://www.zapopan.gob.mx/wp-content/uploads/2025/04/Justificante_Inasistencia_Comision_Medio_Ambiente_01042025_Karla_Diaz.pdf" TargetMode="External"/><Relationship Id="rId6" Type="http://schemas.openxmlformats.org/officeDocument/2006/relationships/hyperlink" Target="https://www.zapopan.gob.mx/wp-content/uploads/2025/09/Justificante_Inasistencia_Comision_Medio_Ambiente_Karla_22092025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zapopan.gob.mx/wp-content/uploads/2025/08/Justificante_Inasistencia_Comision_Medio_Ambiente_Ines_1308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8/Justificante_Inasistencia_Comision_Medio_Ambiente_Daniel_1308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4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7" width="13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24.95" customHeight="1" x14ac:dyDescent="0.25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ht="24.95" customHeight="1" x14ac:dyDescent="0.25">
      <c r="A3" s="24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1:19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s="3" customFormat="1" ht="30" customHeight="1" x14ac:dyDescent="0.3">
      <c r="A5" s="20"/>
      <c r="B5" s="20"/>
      <c r="C5" s="20"/>
      <c r="D5" s="5">
        <v>45679</v>
      </c>
      <c r="E5" s="5">
        <v>45699</v>
      </c>
      <c r="F5" s="5">
        <v>45707</v>
      </c>
      <c r="G5" s="5">
        <v>45741</v>
      </c>
      <c r="H5" s="5">
        <v>45748</v>
      </c>
      <c r="I5" s="5">
        <v>45790</v>
      </c>
      <c r="J5" s="5">
        <v>45819</v>
      </c>
      <c r="K5" s="5">
        <v>45861</v>
      </c>
      <c r="L5" s="5">
        <v>45882</v>
      </c>
      <c r="M5" s="5">
        <v>45891</v>
      </c>
      <c r="N5" s="5">
        <v>45922</v>
      </c>
      <c r="O5" s="5">
        <v>45944</v>
      </c>
      <c r="P5" s="5">
        <v>45982</v>
      </c>
      <c r="Q5" s="5">
        <v>46003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21</v>
      </c>
      <c r="B6" s="2" t="s">
        <v>4</v>
      </c>
      <c r="C6" s="10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9">
        <f t="shared" ref="R6:R13" si="0">SUM(D6:Q6)</f>
        <v>14</v>
      </c>
      <c r="S6" s="13">
        <f>(R6*100)/(R6)</f>
        <v>100</v>
      </c>
    </row>
    <row r="7" spans="1:19" s="3" customFormat="1" ht="30" customHeight="1" x14ac:dyDescent="0.3">
      <c r="A7" s="4" t="s">
        <v>11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9">
        <f t="shared" si="0"/>
        <v>14</v>
      </c>
      <c r="S7" s="13">
        <f>(R7*100)/(R6)</f>
        <v>100</v>
      </c>
    </row>
    <row r="8" spans="1:19" s="3" customFormat="1" ht="30" customHeight="1" x14ac:dyDescent="0.3">
      <c r="A8" s="4" t="s">
        <v>12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9">
        <f t="shared" si="0"/>
        <v>14</v>
      </c>
      <c r="S8" s="13">
        <f>(R8*100)/(R6)</f>
        <v>100</v>
      </c>
    </row>
    <row r="9" spans="1:19" s="3" customFormat="1" ht="30" customHeight="1" x14ac:dyDescent="0.3">
      <c r="A9" s="4" t="s">
        <v>8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9">
        <f t="shared" si="0"/>
        <v>13</v>
      </c>
      <c r="S9" s="13">
        <f>(R9*100)/(R6)</f>
        <v>92.857142857142861</v>
      </c>
    </row>
    <row r="10" spans="1:19" s="3" customFormat="1" ht="30" customHeight="1" x14ac:dyDescent="0.3">
      <c r="A10" s="4" t="s">
        <v>13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12">
        <v>0</v>
      </c>
      <c r="M10" s="12">
        <v>1</v>
      </c>
      <c r="N10" s="2">
        <v>1</v>
      </c>
      <c r="O10" s="2">
        <v>1</v>
      </c>
      <c r="P10" s="2">
        <v>1</v>
      </c>
      <c r="Q10" s="2">
        <v>1</v>
      </c>
      <c r="R10" s="9">
        <f t="shared" si="0"/>
        <v>13</v>
      </c>
      <c r="S10" s="13">
        <f>(R10*100)/(R6)</f>
        <v>92.857142857142861</v>
      </c>
    </row>
    <row r="11" spans="1:19" s="3" customFormat="1" ht="30" customHeight="1" x14ac:dyDescent="0.3">
      <c r="A11" s="4" t="s">
        <v>14</v>
      </c>
      <c r="B11" s="2" t="s">
        <v>4</v>
      </c>
      <c r="C11" s="2" t="s">
        <v>19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12">
        <v>0</v>
      </c>
      <c r="P11" s="2">
        <v>1</v>
      </c>
      <c r="Q11" s="2">
        <v>1</v>
      </c>
      <c r="R11" s="9">
        <f t="shared" si="0"/>
        <v>13</v>
      </c>
      <c r="S11" s="13">
        <f>(R11*100)/(R6)</f>
        <v>92.857142857142861</v>
      </c>
    </row>
    <row r="12" spans="1:19" s="3" customFormat="1" ht="30" customHeight="1" x14ac:dyDescent="0.3">
      <c r="A12" s="4" t="s">
        <v>15</v>
      </c>
      <c r="B12" s="2" t="s">
        <v>4</v>
      </c>
      <c r="C12" s="10" t="s">
        <v>18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12">
        <v>0</v>
      </c>
      <c r="M12" s="12">
        <v>1</v>
      </c>
      <c r="N12" s="2">
        <v>1</v>
      </c>
      <c r="O12" s="2">
        <v>1</v>
      </c>
      <c r="P12" s="2">
        <v>1</v>
      </c>
      <c r="Q12" s="2">
        <v>1</v>
      </c>
      <c r="R12" s="9">
        <f t="shared" si="0"/>
        <v>13</v>
      </c>
      <c r="S12" s="13">
        <f>(R12*100)/(R6)</f>
        <v>92.857142857142861</v>
      </c>
    </row>
    <row r="13" spans="1:19" s="3" customFormat="1" ht="30" customHeight="1" x14ac:dyDescent="0.3">
      <c r="A13" s="4" t="s">
        <v>9</v>
      </c>
      <c r="B13" s="2" t="s">
        <v>4</v>
      </c>
      <c r="C13" s="10" t="s">
        <v>20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12">
        <v>0</v>
      </c>
      <c r="K13" s="2">
        <v>1</v>
      </c>
      <c r="L13" s="2">
        <v>1</v>
      </c>
      <c r="M13" s="2">
        <v>1</v>
      </c>
      <c r="N13" s="12">
        <v>0</v>
      </c>
      <c r="O13" s="2">
        <v>1</v>
      </c>
      <c r="P13" s="2">
        <v>0</v>
      </c>
      <c r="Q13" s="12">
        <v>0</v>
      </c>
      <c r="R13" s="9">
        <f t="shared" si="0"/>
        <v>9</v>
      </c>
      <c r="S13" s="13">
        <f>(R13*100)/(R6)</f>
        <v>64.285714285714292</v>
      </c>
    </row>
    <row r="14" spans="1:19" s="3" customFormat="1" ht="30" customHeight="1" x14ac:dyDescent="0.3">
      <c r="A14" s="21" t="s">
        <v>7</v>
      </c>
      <c r="B14" s="22"/>
      <c r="C14" s="23"/>
      <c r="D14" s="8">
        <f>SUM(D6:D13)/8*100</f>
        <v>100</v>
      </c>
      <c r="E14" s="8">
        <f t="shared" ref="E14:Q14" si="1">SUM(E6:E13)/8*100</f>
        <v>100</v>
      </c>
      <c r="F14" s="8">
        <f t="shared" si="1"/>
        <v>100</v>
      </c>
      <c r="G14" s="8">
        <f t="shared" si="1"/>
        <v>100</v>
      </c>
      <c r="H14" s="11">
        <f t="shared" si="1"/>
        <v>87.5</v>
      </c>
      <c r="I14" s="11">
        <f t="shared" si="1"/>
        <v>87.5</v>
      </c>
      <c r="J14" s="11">
        <f t="shared" si="1"/>
        <v>87.5</v>
      </c>
      <c r="K14" s="8">
        <f t="shared" si="1"/>
        <v>100</v>
      </c>
      <c r="L14" s="8">
        <f t="shared" si="1"/>
        <v>75</v>
      </c>
      <c r="M14" s="8">
        <f t="shared" si="1"/>
        <v>100</v>
      </c>
      <c r="N14" s="11">
        <f t="shared" si="1"/>
        <v>87.5</v>
      </c>
      <c r="O14" s="11">
        <f t="shared" si="1"/>
        <v>87.5</v>
      </c>
      <c r="P14" s="11">
        <f t="shared" si="1"/>
        <v>87.5</v>
      </c>
      <c r="Q14" s="11">
        <f t="shared" si="1"/>
        <v>87.5</v>
      </c>
      <c r="R14" s="8"/>
      <c r="S14" s="7"/>
    </row>
  </sheetData>
  <mergeCells count="8">
    <mergeCell ref="A2:S2"/>
    <mergeCell ref="A1:S1"/>
    <mergeCell ref="D4:S4"/>
    <mergeCell ref="A14:C14"/>
    <mergeCell ref="A4:A5"/>
    <mergeCell ref="B4:B5"/>
    <mergeCell ref="C4:C5"/>
    <mergeCell ref="A3:S3"/>
  </mergeCells>
  <hyperlinks>
    <hyperlink ref="H13" r:id="rId1" display="https://www.zapopan.gob.mx/wp-content/uploads/2025/04/Justificante_Inasistencia_Comision_Medio_Ambiente_01042025_Karla_Diaz.pdf" xr:uid="{0398E5B3-2F1A-4E63-97BA-261F51C90BCF}"/>
    <hyperlink ref="I9" r:id="rId2" display="https://www.zapopan.gob.mx/wp-content/uploads/2025/05/Justificante_Inasistencia_Comision_Medio_Ambiente_Norma_13052025.pdf" xr:uid="{8F133DD6-7838-4992-84E3-4446F19866E1}"/>
    <hyperlink ref="J13" r:id="rId3" display="https://www.zapopan.gob.mx/wp-content/uploads/2025/06/Justificante_Inasistencia_Comision_Medio_Ambiente_Karla_11062025.pdf" xr:uid="{2E0C8C17-F9EF-4D32-A1F2-A7504B94FB73}"/>
    <hyperlink ref="L10" r:id="rId4" display="https://www.zapopan.gob.mx/wp-content/uploads/2025/08/Justificante_Inasistencia_Comision_Medio_Ambiente_Daniel_13082025.pdf" xr:uid="{CA113A23-CDEC-4C31-913E-6AC9A42F0AF2}"/>
    <hyperlink ref="L12" r:id="rId5" display="https://www.zapopan.gob.mx/wp-content/uploads/2025/08/Justificante_Inasistencia_Comision_Medio_Ambiente_Ines_13082025.pdf" xr:uid="{0894E366-22C4-4ADC-B2A4-32199C42AD26}"/>
    <hyperlink ref="N13" r:id="rId6" display="https://www.zapopan.gob.mx/wp-content/uploads/2025/09/Justificante_Inasistencia_Comision_Medio_Ambiente_Karla_22092025.pdf" xr:uid="{0E6D0F4A-BAF5-4738-9317-2C430E141302}"/>
    <hyperlink ref="O11" r:id="rId7" display="https://www.zapopan.gob.mx/wp-content/uploads/2025/10/Justificante_Inasistencia_Comision_Medio_Ambiente_Martha_14102025.pdf" xr:uid="{16EC4758-5146-4F61-A610-E380D54E0462}"/>
    <hyperlink ref="Q13" r:id="rId8" display="https://www.zapopan.gob.mx/wp-content/uploads/2025/12/Justificante_Inasistencia_Comision_Medio_Ambiente_Karla_12122025.pdf" xr:uid="{6058FE4A-032E-4E9E-B69B-6796C3F19E8B}"/>
  </hyperlinks>
  <pageMargins left="0.7" right="0.7" top="0.75" bottom="0.75" header="0.3" footer="0.3"/>
  <pageSetup orientation="portrait" r:id="rId9"/>
  <ignoredErrors>
    <ignoredError sqref="D14:E14 F14:Q14" formulaRange="1"/>
  </ignoredErrors>
  <drawing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2025-12-16T16:00:49Z</dcterms:modified>
</cp:coreProperties>
</file>