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Salud\"/>
    </mc:Choice>
  </mc:AlternateContent>
  <xr:revisionPtr revIDLastSave="0" documentId="13_ncr:1_{18EF7D80-ECA3-4AFC-B44D-3E455FAAF91C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Salu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K12" i="1" l="1"/>
  <c r="F12" i="1" l="1"/>
  <c r="E12" i="1" l="1"/>
  <c r="G12" i="1"/>
  <c r="H12" i="1"/>
  <c r="I12" i="1"/>
  <c r="J12" i="1"/>
  <c r="L12" i="1"/>
  <c r="M12" i="1"/>
  <c r="O12" i="1"/>
  <c r="P12" i="1"/>
  <c r="Q12" i="1"/>
  <c r="D12" i="1" l="1"/>
  <c r="R10" i="1" l="1"/>
  <c r="R11" i="1"/>
  <c r="R8" i="1" l="1"/>
  <c r="R7" i="1" l="1"/>
  <c r="R9" i="1"/>
  <c r="R6" i="1" l="1"/>
  <c r="S6" i="1" l="1"/>
  <c r="S9" i="1"/>
  <c r="S7" i="1"/>
  <c r="S8" i="1"/>
  <c r="S11" i="1"/>
  <c r="S10" i="1"/>
</calcChain>
</file>

<file path=xl/sharedStrings.xml><?xml version="1.0" encoding="utf-8"?>
<sst xmlns="http://schemas.openxmlformats.org/spreadsheetml/2006/main" count="28" uniqueCount="22">
  <si>
    <t>AYUNTAMIENTO DE ZAPOPAN, JALISCO</t>
  </si>
  <si>
    <t>ESTADÍSTICA DE ASISTENCIA 2024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</si>
  <si>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</si>
  <si>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</si>
  <si>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</si>
  <si>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</si>
  <si>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</si>
  <si>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</si>
  <si>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</si>
  <si>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Presidente</t>
  </si>
  <si>
    <t>María Inés Mesta Orendain</t>
  </si>
  <si>
    <t>Gabriela Alejandra Magaña Enríquez</t>
  </si>
  <si>
    <t>COMISIÓN COLEGIADA Y PERMANENTE DE SALUD</t>
  </si>
  <si>
    <t>Karla Azucena Díaz López</t>
  </si>
  <si>
    <t>Haidee Viviana Aceves Pérez</t>
  </si>
  <si>
    <t>Martha Angelica Zamudio Macias</t>
  </si>
  <si>
    <t>María Elena Ortiz Sánchez</t>
  </si>
  <si>
    <t>REGISTRO DE ASISTENCIA</t>
  </si>
  <si>
    <t>MORENA</t>
  </si>
  <si>
    <t>MC</t>
  </si>
  <si>
    <t>Mc</t>
  </si>
  <si>
    <t xml:space="preserve">FUTURO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</si>
</sst>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SALUD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94-4C78-A1EC-AFC30AC53599}"/>
              </c:ext>
            </c:extLst>
          </c:dPt>
          <c:cat>
            <c:strRef>
              <c:f>'Comisión Salud'!$A$6:$A$11</c:f>
              <c:strCache>
                <c:ptCount val="6"/>
                <c:pt idx="0">
                  <c:v>Karla Azucena Díaz López</c:v>
                </c:pt>
                <c:pt idx="1">
                  <c:v>Haidee Viviana Aceves Pérez</c:v>
                </c:pt>
                <c:pt idx="2">
                  <c:v>Martha Angelica Zamudio Macias</c:v>
                </c:pt>
                <c:pt idx="3">
                  <c:v>María Elena Ortiz Sánchez</c:v>
                </c:pt>
                <c:pt idx="4">
                  <c:v>Gabriela Alejandra Magaña Enríquez</c:v>
                </c:pt>
                <c:pt idx="5">
                  <c:v>María Inés Mesta Orendain</c:v>
                </c:pt>
              </c:strCache>
            </c:strRef>
          </c:cat>
          <c:val>
            <c:numRef>
              <c:f>'Comisión Salud'!$R$6:$R$11</c:f>
              <c:numCache>
                <c:formatCode>General</c:formatCode>
                <c:ptCount val="6"/>
                <c:pt idx="0">
                  <c:v>14</c:v>
                </c:pt>
                <c:pt idx="1">
                  <c:v>8</c:v>
                </c:pt>
                <c:pt idx="2">
                  <c:v>13</c:v>
                </c:pt>
                <c:pt idx="3">
                  <c:v>13</c:v>
                </c:pt>
                <c:pt idx="4">
                  <c:v>12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SALUD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Salud'!$A$6:$A$11</c:f>
              <c:strCache>
                <c:ptCount val="6"/>
                <c:pt idx="0">
                  <c:v>Karla Azucena Díaz López</c:v>
                </c:pt>
                <c:pt idx="1">
                  <c:v>Haidee Viviana Aceves Pérez</c:v>
                </c:pt>
                <c:pt idx="2">
                  <c:v>Martha Angelica Zamudio Macias</c:v>
                </c:pt>
                <c:pt idx="3">
                  <c:v>María Elena Ortiz Sánchez</c:v>
                </c:pt>
                <c:pt idx="4">
                  <c:v>Gabriela Alejandra Magaña Enríquez</c:v>
                </c:pt>
                <c:pt idx="5">
                  <c:v>María Inés Mesta Orendain</c:v>
                </c:pt>
              </c:strCache>
            </c:strRef>
          </c:cat>
          <c:val>
            <c:numRef>
              <c:f>'Comisión Salud'!$R$6:$R$11</c:f>
              <c:numCache>
                <c:formatCode>General</c:formatCode>
                <c:ptCount val="6"/>
                <c:pt idx="0">
                  <c:v>14</c:v>
                </c:pt>
                <c:pt idx="1">
                  <c:v>8</c:v>
                </c:pt>
                <c:pt idx="2">
                  <c:v>13</c:v>
                </c:pt>
                <c:pt idx="3">
                  <c:v>13</c:v>
                </c:pt>
                <c:pt idx="4">
                  <c:v>12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SALUD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'Comisión Salud'!$D$5:$Q$5</c:f>
              <c:numCache>
                <c:formatCode>m/d/yyyy</c:formatCode>
                <c:ptCount val="14"/>
                <c:pt idx="0">
                  <c:v>45670</c:v>
                </c:pt>
                <c:pt idx="1">
                  <c:v>45698</c:v>
                </c:pt>
                <c:pt idx="2">
                  <c:v>45726</c:v>
                </c:pt>
                <c:pt idx="3">
                  <c:v>45756</c:v>
                </c:pt>
                <c:pt idx="4">
                  <c:v>45785</c:v>
                </c:pt>
                <c:pt idx="5">
                  <c:v>45825</c:v>
                </c:pt>
                <c:pt idx="6">
                  <c:v>45841</c:v>
                </c:pt>
                <c:pt idx="7">
                  <c:v>45859</c:v>
                </c:pt>
                <c:pt idx="8">
                  <c:v>45873</c:v>
                </c:pt>
                <c:pt idx="9">
                  <c:v>45902</c:v>
                </c:pt>
                <c:pt idx="10">
                  <c:v>45923</c:v>
                </c:pt>
                <c:pt idx="11">
                  <c:v>45937</c:v>
                </c:pt>
                <c:pt idx="12">
                  <c:v>45965</c:v>
                </c:pt>
                <c:pt idx="13">
                  <c:v>45993</c:v>
                </c:pt>
              </c:numCache>
            </c:numRef>
          </c:cat>
          <c:val>
            <c:numRef>
              <c:f>'Comisión Salud'!$D$12:$Q$12</c:f>
              <c:numCache>
                <c:formatCode>General</c:formatCode>
                <c:ptCount val="14"/>
                <c:pt idx="0">
                  <c:v>100</c:v>
                </c:pt>
                <c:pt idx="1">
                  <c:v>100</c:v>
                </c:pt>
                <c:pt idx="2" formatCode="0">
                  <c:v>66.666666666666657</c:v>
                </c:pt>
                <c:pt idx="3" formatCode="0">
                  <c:v>66.666666666666657</c:v>
                </c:pt>
                <c:pt idx="4" formatCode="0">
                  <c:v>66.666666666666657</c:v>
                </c:pt>
                <c:pt idx="5">
                  <c:v>100</c:v>
                </c:pt>
                <c:pt idx="6" formatCode="0">
                  <c:v>66.666666666666657</c:v>
                </c:pt>
                <c:pt idx="7" formatCode="0">
                  <c:v>100</c:v>
                </c:pt>
                <c:pt idx="8" formatCode="0">
                  <c:v>66.666666666666657</c:v>
                </c:pt>
                <c:pt idx="9" formatCode="0">
                  <c:v>83.333333333333343</c:v>
                </c:pt>
                <c:pt idx="10" formatCode="0">
                  <c:v>83.333333333333343</c:v>
                </c:pt>
                <c:pt idx="11">
                  <c:v>100</c:v>
                </c:pt>
                <c:pt idx="12">
                  <c:v>100</c:v>
                </c:pt>
                <c:pt idx="13" formatCode="0">
                  <c:v>66.666666666666657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dateAx>
        <c:axId val="1909847743"/>
        <c:scaling>
          <c:orientation val="minMax"/>
        </c:scaling>
        <c:delete val="0"/>
        <c:axPos val="l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Offset val="100"/>
        <c:baseTimeUnit val="days"/>
      </c:dateAx>
      <c:valAx>
        <c:axId val="1613464303"/>
        <c:scaling>
          <c:orientation val="minMax"/>
          <c:max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13</xdr:row>
      <xdr:rowOff>4762</xdr:rowOff>
    </xdr:from>
    <xdr:to>
      <xdr:col>5</xdr:col>
      <xdr:colOff>9525</xdr:colOff>
      <xdr:row>28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19049</xdr:colOff>
      <xdr:row>13</xdr:row>
      <xdr:rowOff>0</xdr:rowOff>
    </xdr:from>
    <xdr:to>
      <xdr:col>15</xdr:col>
      <xdr:colOff>47625</xdr:colOff>
      <xdr:row>28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38101</xdr:colOff>
      <xdr:row>30</xdr:row>
      <xdr:rowOff>33337</xdr:rowOff>
    </xdr:from>
    <xdr:to>
      <xdr:col>12</xdr:col>
      <xdr:colOff>1</xdr:colOff>
      <xdr:row>46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790575</xdr:colOff>
      <xdr:row>0</xdr:row>
      <xdr:rowOff>19051</xdr:rowOff>
    </xdr:from>
    <xdr:to>
      <xdr:col>0</xdr:col>
      <xdr:colOff>1516721</xdr:colOff>
      <xdr:row>2</xdr:row>
      <xdr:rowOff>209551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7065E28-F743-4CBE-9D7E-134EBC53EE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932" t="29819" r="47494" b="48975"/>
        <a:stretch/>
      </xdr:blipFill>
      <xdr:spPr>
        <a:xfrm>
          <a:off x="790575" y="19051"/>
          <a:ext cx="726146" cy="819150"/>
        </a:xfrm>
        <a:prstGeom prst="rect">
          <a:avLst/>
        </a:prstGeom>
      </xdr:spPr>
    </xdr:pic>
    <xdr:clientData/>
  </xdr:twoCellAnchor>
  <xdr:twoCellAnchor editAs="oneCell">
    <xdr:from>
      <xdr:col>18</xdr:col>
      <xdr:colOff>352425</xdr:colOff>
      <xdr:row>0</xdr:row>
      <xdr:rowOff>28576</xdr:rowOff>
    </xdr:from>
    <xdr:to>
      <xdr:col>18</xdr:col>
      <xdr:colOff>1078571</xdr:colOff>
      <xdr:row>2</xdr:row>
      <xdr:rowOff>219076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F5550C-AB45-4234-9C8F-84F411CAB6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932" t="29819" r="47494" b="48975"/>
        <a:stretch/>
      </xdr:blipFill>
      <xdr:spPr>
        <a:xfrm>
          <a:off x="16011525" y="28576"/>
          <a:ext cx="72614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S12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3" width="15.7109375" style="1" customWidth="1"/>
    <col min="4" max="17" width="12.7109375" style="1" customWidth="1"/>
    <col min="18" max="19" width="20.7109375" style="1" customWidth="1"/>
    <col min="20" max="16384" width="11.42578125" style="1"/>
  </cols>
  <sheetData>
    <row r="1" spans="1:19" ht="24.9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8"/>
    </row>
    <row r="2" spans="1:19" ht="24.95" customHeight="1" x14ac:dyDescent="0.25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5"/>
    </row>
    <row r="3" spans="1:19" ht="24.95" customHeight="1" x14ac:dyDescent="0.25">
      <c r="A3" s="23" t="s">
        <v>12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/>
    </row>
    <row r="4" spans="1:19" s="3" customFormat="1" ht="24.95" customHeight="1" x14ac:dyDescent="0.3">
      <c r="A4" s="19" t="s">
        <v>2</v>
      </c>
      <c r="B4" s="19" t="s">
        <v>3</v>
      </c>
      <c r="C4" s="19" t="s">
        <v>4</v>
      </c>
      <c r="D4" s="19" t="s">
        <v>17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s="3" customFormat="1" ht="30" customHeight="1" x14ac:dyDescent="0.3">
      <c r="A5" s="19"/>
      <c r="B5" s="19"/>
      <c r="C5" s="19"/>
      <c r="D5" s="5">
        <v>45670</v>
      </c>
      <c r="E5" s="5">
        <v>45698</v>
      </c>
      <c r="F5" s="5">
        <v>45726</v>
      </c>
      <c r="G5" s="5">
        <v>45756</v>
      </c>
      <c r="H5" s="5">
        <v>45785</v>
      </c>
      <c r="I5" s="5">
        <v>45825</v>
      </c>
      <c r="J5" s="5">
        <v>45841</v>
      </c>
      <c r="K5" s="5">
        <v>45859</v>
      </c>
      <c r="L5" s="5">
        <v>45873</v>
      </c>
      <c r="M5" s="5">
        <v>45902</v>
      </c>
      <c r="N5" s="5">
        <v>45923</v>
      </c>
      <c r="O5" s="5">
        <v>45937</v>
      </c>
      <c r="P5" s="5">
        <v>45965</v>
      </c>
      <c r="Q5" s="5">
        <v>45993</v>
      </c>
      <c r="R5" s="6" t="s">
        <v>6</v>
      </c>
      <c r="S5" s="6" t="s">
        <v>7</v>
      </c>
    </row>
    <row r="6" spans="1:19" s="3" customFormat="1" ht="30" customHeight="1" x14ac:dyDescent="0.3">
      <c r="A6" s="4" t="s">
        <v>13</v>
      </c>
      <c r="B6" s="2" t="s">
        <v>9</v>
      </c>
      <c r="C6" s="10" t="s">
        <v>18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>
        <v>1</v>
      </c>
      <c r="R6" s="9">
        <f t="shared" ref="R6:R11" si="0">SUM(D6:Q6)</f>
        <v>14</v>
      </c>
      <c r="S6" s="11">
        <f>(R6*100)/(R6)</f>
        <v>100</v>
      </c>
    </row>
    <row r="7" spans="1:19" s="3" customFormat="1" ht="30" customHeight="1" x14ac:dyDescent="0.3">
      <c r="A7" s="4" t="s">
        <v>14</v>
      </c>
      <c r="B7" s="2" t="s">
        <v>5</v>
      </c>
      <c r="C7" s="2" t="s">
        <v>19</v>
      </c>
      <c r="D7" s="2">
        <v>1</v>
      </c>
      <c r="E7" s="2">
        <v>1</v>
      </c>
      <c r="F7" s="2">
        <v>1</v>
      </c>
      <c r="G7" s="2">
        <v>0</v>
      </c>
      <c r="H7" s="2">
        <v>0</v>
      </c>
      <c r="I7" s="2">
        <v>1</v>
      </c>
      <c r="J7" s="2">
        <v>0</v>
      </c>
      <c r="K7" s="2">
        <v>1</v>
      </c>
      <c r="L7" s="2">
        <v>1</v>
      </c>
      <c r="M7" s="2">
        <v>0</v>
      </c>
      <c r="N7" s="2">
        <v>0</v>
      </c>
      <c r="O7" s="2">
        <v>1</v>
      </c>
      <c r="P7" s="2">
        <v>1</v>
      </c>
      <c r="Q7" s="2">
        <v>0</v>
      </c>
      <c r="R7" s="9">
        <f t="shared" si="0"/>
        <v>8</v>
      </c>
      <c r="S7" s="11">
        <f>(R7*100)/(R6)</f>
        <v>57.142857142857146</v>
      </c>
    </row>
    <row r="8" spans="1:19" s="3" customFormat="1" ht="30" customHeight="1" x14ac:dyDescent="0.3">
      <c r="A8" s="4" t="s">
        <v>15</v>
      </c>
      <c r="B8" s="2" t="s">
        <v>5</v>
      </c>
      <c r="C8" s="2" t="s">
        <v>19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0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 s="2">
        <v>1</v>
      </c>
      <c r="Q8" s="2">
        <v>1</v>
      </c>
      <c r="R8" s="9">
        <f t="shared" si="0"/>
        <v>13</v>
      </c>
      <c r="S8" s="11">
        <f>(R8*100)/(R6)</f>
        <v>92.857142857142861</v>
      </c>
    </row>
    <row r="9" spans="1:19" s="3" customFormat="1" ht="30" customHeight="1" x14ac:dyDescent="0.3">
      <c r="A9" s="4" t="s">
        <v>16</v>
      </c>
      <c r="B9" s="2" t="s">
        <v>5</v>
      </c>
      <c r="C9" s="2" t="s">
        <v>20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 s="2">
        <v>1</v>
      </c>
      <c r="Q9" s="2">
        <v>0</v>
      </c>
      <c r="R9" s="9">
        <f t="shared" si="0"/>
        <v>13</v>
      </c>
      <c r="S9" s="11">
        <f>(R9*100)/(R6)</f>
        <v>92.857142857142861</v>
      </c>
    </row>
    <row r="10" spans="1:19" s="3" customFormat="1" ht="30" customHeight="1" x14ac:dyDescent="0.3">
      <c r="A10" s="4" t="s">
        <v>11</v>
      </c>
      <c r="B10" s="2" t="s">
        <v>5</v>
      </c>
      <c r="C10" s="2" t="s">
        <v>19</v>
      </c>
      <c r="D10" s="2">
        <v>1</v>
      </c>
      <c r="E10" s="2">
        <v>1</v>
      </c>
      <c r="F10" s="2">
        <v>0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0</v>
      </c>
      <c r="M10" s="2">
        <v>1</v>
      </c>
      <c r="N10" s="2">
        <v>1</v>
      </c>
      <c r="O10" s="2">
        <v>1</v>
      </c>
      <c r="P10" s="2">
        <v>1</v>
      </c>
      <c r="Q10" s="2">
        <v>1</v>
      </c>
      <c r="R10" s="9">
        <f t="shared" si="0"/>
        <v>12</v>
      </c>
      <c r="S10" s="11">
        <f>(R10*100)/(R6)</f>
        <v>85.714285714285708</v>
      </c>
    </row>
    <row r="11" spans="1:19" s="3" customFormat="1" ht="30" customHeight="1" x14ac:dyDescent="0.3">
      <c r="A11" s="4" t="s">
        <v>10</v>
      </c>
      <c r="B11" s="2" t="s">
        <v>5</v>
      </c>
      <c r="C11" s="10" t="s">
        <v>21</v>
      </c>
      <c r="D11" s="2">
        <v>1</v>
      </c>
      <c r="E11" s="2">
        <v>1</v>
      </c>
      <c r="F11" s="2">
        <v>0</v>
      </c>
      <c r="G11" s="2">
        <v>0</v>
      </c>
      <c r="H11" s="2">
        <v>0</v>
      </c>
      <c r="I11" s="2">
        <v>1</v>
      </c>
      <c r="J11" s="2">
        <v>1</v>
      </c>
      <c r="K11" s="2">
        <v>1</v>
      </c>
      <c r="L11" s="2">
        <v>0</v>
      </c>
      <c r="M11" s="2">
        <v>1</v>
      </c>
      <c r="N11" s="2">
        <v>1</v>
      </c>
      <c r="O11" s="2">
        <v>1</v>
      </c>
      <c r="P11" s="2">
        <v>1</v>
      </c>
      <c r="Q11" s="2">
        <v>1</v>
      </c>
      <c r="R11" s="9">
        <f t="shared" si="0"/>
        <v>10</v>
      </c>
      <c r="S11" s="11">
        <f>(R11*100)/(R6)</f>
        <v>71.428571428571431</v>
      </c>
    </row>
    <row r="12" spans="1:19" s="3" customFormat="1" ht="30" customHeight="1" x14ac:dyDescent="0.3">
      <c r="A12" s="20" t="s">
        <v>8</v>
      </c>
      <c r="B12" s="21"/>
      <c r="C12" s="22"/>
      <c r="D12" s="8">
        <f>SUM(D6:D11)/6*100</f>
        <v>100</v>
      </c>
      <c r="E12" s="8">
        <f t="shared" ref="E12:Q12" si="1">SUM(E6:E11)/6*100</f>
        <v>100</v>
      </c>
      <c r="F12" s="12">
        <f>SUM(F6:F11)/6*100</f>
        <v>66.666666666666657</v>
      </c>
      <c r="G12" s="12">
        <f t="shared" si="1"/>
        <v>66.666666666666657</v>
      </c>
      <c r="H12" s="12">
        <f t="shared" si="1"/>
        <v>66.666666666666657</v>
      </c>
      <c r="I12" s="8">
        <f t="shared" si="1"/>
        <v>100</v>
      </c>
      <c r="J12" s="12">
        <f t="shared" si="1"/>
        <v>66.666666666666657</v>
      </c>
      <c r="K12" s="12">
        <f t="shared" si="1"/>
        <v>100</v>
      </c>
      <c r="L12" s="12">
        <f t="shared" si="1"/>
        <v>66.666666666666657</v>
      </c>
      <c r="M12" s="12">
        <f t="shared" si="1"/>
        <v>83.333333333333343</v>
      </c>
      <c r="N12" s="12">
        <f t="shared" si="1"/>
        <v>83.333333333333343</v>
      </c>
      <c r="O12" s="8">
        <f t="shared" si="1"/>
        <v>100</v>
      </c>
      <c r="P12" s="8">
        <f t="shared" si="1"/>
        <v>100</v>
      </c>
      <c r="Q12" s="12">
        <f t="shared" si="1"/>
        <v>66.666666666666657</v>
      </c>
      <c r="R12" s="8"/>
      <c r="S12" s="7"/>
    </row>
  </sheetData>
  <mergeCells count="8">
    <mergeCell ref="A2:S2"/>
    <mergeCell ref="A1:S1"/>
    <mergeCell ref="D4:S4"/>
    <mergeCell ref="A12:C12"/>
    <mergeCell ref="A4:A5"/>
    <mergeCell ref="B4:B5"/>
    <mergeCell ref="C4:C5"/>
    <mergeCell ref="A3:S3"/>
  </mergeCells>
  <pageMargins left="0.7" right="0.7" top="0.75" bottom="0.75" header="0.3" footer="0.3"/>
  <pageSetup orientation="portrait" r:id="rId1"/>
  <ignoredErrors>
    <ignoredError sqref="D12:F12 G12:N12 O12:Q1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2025-12-03T18:53:13Z</dcterms:modified>
</cp:coreProperties>
</file>