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guridad Pública\"/>
    </mc:Choice>
  </mc:AlternateContent>
  <xr:revisionPtr revIDLastSave="0" documentId="13_ncr:1_{92199CE6-FBDD-4CFF-8B0E-1E4D8D489033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eguridad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R14" i="1" l="1"/>
  <c r="G15" i="1"/>
  <c r="H15" i="1"/>
  <c r="I15" i="1"/>
  <c r="J15" i="1"/>
  <c r="L15" i="1"/>
  <c r="M15" i="1"/>
  <c r="N15" i="1"/>
  <c r="O15" i="1"/>
  <c r="P15" i="1"/>
  <c r="Q15" i="1"/>
  <c r="F15" i="1"/>
  <c r="E15" i="1" l="1"/>
  <c r="D15" i="1" l="1"/>
  <c r="R10" i="1" l="1"/>
  <c r="R11" i="1"/>
  <c r="R12" i="1" l="1"/>
  <c r="R13" i="1"/>
  <c r="R8" i="1" l="1"/>
  <c r="R7" i="1" l="1"/>
  <c r="S14" i="1" s="1"/>
  <c r="R9" i="1"/>
  <c r="R6" i="1" l="1"/>
  <c r="S13" i="1" s="1"/>
  <c r="S6" i="1" l="1"/>
  <c r="S11" i="1"/>
  <c r="S10" i="1"/>
  <c r="S8" i="1"/>
  <c r="S9" i="1"/>
  <c r="S7" i="1"/>
  <c r="S12" i="1"/>
  <c r="R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1DD77B08-632B-4484-90D0-1F02A1E1179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https://www.zapopan.gob.mx/wp-content/uploads/2025/02/Justificante_Inasistencia_Haidee_Comision_Seguridad_Publica_19022025.pdf</t>
        </r>
      </text>
    </comment>
    <comment ref="E11" authorId="0" shapeId="0" xr:uid="{6DFF8599-4112-4B65-BC8D-DBC8DE7A301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https://www.zapopan.gob.mx/wp-content/uploads/2025/02/Justificante_Inasistencia_Maria_Ines_Comision_Seguridad_Publica_24012025.pdf</t>
        </r>
      </text>
    </comment>
  </commentList>
</comments>
</file>

<file path=xl/sharedStrings.xml><?xml version="1.0" encoding="utf-8"?>
<sst xmlns="http://schemas.openxmlformats.org/spreadsheetml/2006/main" count="37" uniqueCount="26">
  <si>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</si>
  <si>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</si>
  <si>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</si>
  <si>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</si>
  <si>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</si>
  <si>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</si>
  <si>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</si>
  <si>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</si>
  <si>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</si>
  <si>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</si>
  <si>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Karla Azucena Díaz López</t>
  </si>
  <si>
    <t>Haidee Viviana Aceves Pérez</t>
  </si>
  <si>
    <t>COMISIÓN COLEGIADA Y PERMANENTE DE SEGURIDAD PÚBLICA</t>
  </si>
  <si>
    <t>Cuauhtémoc Gámez Ponce</t>
  </si>
  <si>
    <t>Gerardo Rodríguez Jiménez</t>
  </si>
  <si>
    <t>Miguel Ángel Ixtláhuac Baumbach</t>
  </si>
  <si>
    <t>Oscar Eduardo Santos Rizo</t>
  </si>
  <si>
    <t>Martha Angelica Zamudio Macías</t>
  </si>
  <si>
    <t>ESTADÍSTICA DE ASISTENCIA 2025</t>
  </si>
  <si>
    <t>REGISTRO DE ASISTENCIA</t>
  </si>
  <si>
    <t>MC</t>
  </si>
  <si>
    <t>FUTURO</t>
  </si>
  <si>
    <t>PRI</t>
  </si>
  <si>
    <t>MORENA</t>
  </si>
  <si>
    <t>Rosa Icela Díaz Gurrola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</si>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</sst>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SEGURIDAD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3-48A3-BF62-499E94FBD8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43-48A3-BF62-499E94FBD891}"/>
              </c:ext>
            </c:extLst>
          </c:dPt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Pública'!$R$6:$R$13</c:f>
              <c:numCache>
                <c:formatCode>General</c:formatCode>
                <c:ptCount val="8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SEGURIDAD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Pública'!$R$6:$R$13</c:f>
              <c:numCache>
                <c:formatCode>General</c:formatCode>
                <c:ptCount val="8"/>
                <c:pt idx="0">
                  <c:v>14</c:v>
                </c:pt>
                <c:pt idx="1">
                  <c:v>11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SEGURIDAD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Seguridad Pública'!$D$5:$Q$5</c:f>
              <c:numCache>
                <c:formatCode>m/d/yyyy</c:formatCode>
                <c:ptCount val="14"/>
                <c:pt idx="0">
                  <c:v>45680</c:v>
                </c:pt>
                <c:pt idx="1">
                  <c:v>45681</c:v>
                </c:pt>
                <c:pt idx="2">
                  <c:v>45707</c:v>
                </c:pt>
                <c:pt idx="3">
                  <c:v>45734</c:v>
                </c:pt>
                <c:pt idx="4">
                  <c:v>45756</c:v>
                </c:pt>
                <c:pt idx="5">
                  <c:v>45792</c:v>
                </c:pt>
                <c:pt idx="6">
                  <c:v>45825</c:v>
                </c:pt>
                <c:pt idx="7">
                  <c:v>45832</c:v>
                </c:pt>
                <c:pt idx="8">
                  <c:v>45854</c:v>
                </c:pt>
                <c:pt idx="9">
                  <c:v>45887</c:v>
                </c:pt>
                <c:pt idx="10">
                  <c:v>45925</c:v>
                </c:pt>
                <c:pt idx="11">
                  <c:v>45952</c:v>
                </c:pt>
                <c:pt idx="12">
                  <c:v>45986</c:v>
                </c:pt>
                <c:pt idx="13">
                  <c:v>45999</c:v>
                </c:pt>
              </c:numCache>
            </c:numRef>
          </c:cat>
          <c:val>
            <c:numRef>
              <c:f>'Comisión Seguridad Pública'!$D$15:$Q$15</c:f>
              <c:numCache>
                <c:formatCode>0</c:formatCode>
                <c:ptCount val="14"/>
                <c:pt idx="0">
                  <c:v>87.5</c:v>
                </c:pt>
                <c:pt idx="1">
                  <c:v>87.5</c:v>
                </c:pt>
                <c:pt idx="2">
                  <c:v>66.666666666666657</c:v>
                </c:pt>
                <c:pt idx="3">
                  <c:v>100</c:v>
                </c:pt>
                <c:pt idx="4">
                  <c:v>66.666666666666657</c:v>
                </c:pt>
                <c:pt idx="5">
                  <c:v>100</c:v>
                </c:pt>
                <c:pt idx="6">
                  <c:v>88.888888888888886</c:v>
                </c:pt>
                <c:pt idx="7">
                  <c:v>88.888888888888886</c:v>
                </c:pt>
                <c:pt idx="8">
                  <c:v>88.888888888888886</c:v>
                </c:pt>
                <c:pt idx="9">
                  <c:v>100</c:v>
                </c:pt>
                <c:pt idx="10">
                  <c:v>66.666666666666657</c:v>
                </c:pt>
                <c:pt idx="11">
                  <c:v>77.777777777777786</c:v>
                </c:pt>
                <c:pt idx="12">
                  <c:v>88.888888888888886</c:v>
                </c:pt>
                <c:pt idx="13">
                  <c:v>88.888888888888886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5</xdr:col>
      <xdr:colOff>904875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885825</xdr:colOff>
      <xdr:row>16</xdr:row>
      <xdr:rowOff>0</xdr:rowOff>
    </xdr:from>
    <xdr:to>
      <xdr:col>18</xdr:col>
      <xdr:colOff>714376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33</xdr:row>
      <xdr:rowOff>33337</xdr:rowOff>
    </xdr:from>
    <xdr:to>
      <xdr:col>14</xdr:col>
      <xdr:colOff>95251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1590675</xdr:colOff>
      <xdr:row>2</xdr:row>
      <xdr:rowOff>288524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38C6B4-9DF8-4397-9D0B-3EA7B02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0</xdr:row>
      <xdr:rowOff>0</xdr:rowOff>
    </xdr:from>
    <xdr:to>
      <xdr:col>18</xdr:col>
      <xdr:colOff>1114425</xdr:colOff>
      <xdr:row>2</xdr:row>
      <xdr:rowOff>288524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20307D-7BC9-43C2-95A2-0B628D4C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0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2/Justificante_Inasistencia_Haidee_Comision_Seguridad_Publica_19022025.pdf" TargetMode="External"/><Relationship Id="rId1" Type="http://schemas.openxmlformats.org/officeDocument/2006/relationships/hyperlink" Target="https://www.zapopan.gob.mx/wp-content/uploads/2025/02/Justificante_Inasistencia_Maria_Ines_Comision_Seguridad_Publica_24012025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3" width="10.7109375" style="1" customWidth="1"/>
    <col min="4" max="17" width="13.7109375" style="1" customWidth="1"/>
    <col min="18" max="18" width="15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</row>
    <row r="2" spans="1:19" ht="24.95" customHeight="1" x14ac:dyDescent="0.25">
      <c r="A2" s="15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.95" customHeight="1" x14ac:dyDescent="0.25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</row>
    <row r="4" spans="1:19" s="3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3" customFormat="1" ht="30" customHeight="1" x14ac:dyDescent="0.3">
      <c r="A5" s="21"/>
      <c r="B5" s="21"/>
      <c r="C5" s="21"/>
      <c r="D5" s="5">
        <v>45680</v>
      </c>
      <c r="E5" s="5">
        <v>45681</v>
      </c>
      <c r="F5" s="5">
        <v>45707</v>
      </c>
      <c r="G5" s="5">
        <v>45734</v>
      </c>
      <c r="H5" s="5">
        <v>45756</v>
      </c>
      <c r="I5" s="5">
        <v>45792</v>
      </c>
      <c r="J5" s="5">
        <v>45825</v>
      </c>
      <c r="K5" s="5">
        <v>45832</v>
      </c>
      <c r="L5" s="5">
        <v>45854</v>
      </c>
      <c r="M5" s="5">
        <v>45887</v>
      </c>
      <c r="N5" s="5">
        <v>45925</v>
      </c>
      <c r="O5" s="5">
        <v>45952</v>
      </c>
      <c r="P5" s="5">
        <v>45986</v>
      </c>
      <c r="Q5" s="5">
        <v>45999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13</v>
      </c>
      <c r="B6" s="2" t="s">
        <v>8</v>
      </c>
      <c r="C6" s="2" t="s">
        <v>20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>
        <v>1</v>
      </c>
      <c r="R6" s="9">
        <f t="shared" ref="R6:R14" si="0">SUM(D6:Q6)</f>
        <v>14</v>
      </c>
      <c r="S6" s="9">
        <f>(R6*100)/(R6)</f>
        <v>100</v>
      </c>
    </row>
    <row r="7" spans="1:19" s="3" customFormat="1" ht="30" customHeight="1" x14ac:dyDescent="0.3">
      <c r="A7" s="4" t="s">
        <v>11</v>
      </c>
      <c r="B7" s="2" t="s">
        <v>4</v>
      </c>
      <c r="C7" s="2" t="s">
        <v>20</v>
      </c>
      <c r="D7" s="2">
        <v>1</v>
      </c>
      <c r="E7" s="2">
        <v>1</v>
      </c>
      <c r="F7" s="13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1</v>
      </c>
      <c r="P7" s="2">
        <v>1</v>
      </c>
      <c r="Q7" s="2">
        <v>1</v>
      </c>
      <c r="R7" s="9">
        <f t="shared" si="0"/>
        <v>11</v>
      </c>
      <c r="S7" s="12">
        <f>(R7*100)/(R6)</f>
        <v>78.571428571428569</v>
      </c>
    </row>
    <row r="8" spans="1:19" s="3" customFormat="1" ht="30" customHeight="1" x14ac:dyDescent="0.3">
      <c r="A8" s="4" t="s">
        <v>14</v>
      </c>
      <c r="B8" s="2" t="s">
        <v>4</v>
      </c>
      <c r="C8" s="2" t="s">
        <v>20</v>
      </c>
      <c r="D8" s="2">
        <v>1</v>
      </c>
      <c r="E8" s="2">
        <v>1</v>
      </c>
      <c r="F8" s="2">
        <v>0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0</v>
      </c>
      <c r="P8" s="2">
        <v>1</v>
      </c>
      <c r="Q8" s="2">
        <v>1</v>
      </c>
      <c r="R8" s="9">
        <f t="shared" si="0"/>
        <v>12</v>
      </c>
      <c r="S8" s="12">
        <f>(R8*100)/(R6)</f>
        <v>85.714285714285708</v>
      </c>
    </row>
    <row r="9" spans="1:19" s="3" customFormat="1" ht="30" customHeight="1" x14ac:dyDescent="0.3">
      <c r="A9" s="4" t="s">
        <v>17</v>
      </c>
      <c r="B9" s="2" t="s">
        <v>4</v>
      </c>
      <c r="C9" s="2" t="s">
        <v>20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1</v>
      </c>
      <c r="R9" s="9">
        <f t="shared" si="0"/>
        <v>14</v>
      </c>
      <c r="S9" s="9">
        <f>(R9*100)/(R6)</f>
        <v>100</v>
      </c>
    </row>
    <row r="10" spans="1:19" s="3" customFormat="1" ht="30" customHeight="1" x14ac:dyDescent="0.3">
      <c r="A10" s="4" t="s">
        <v>15</v>
      </c>
      <c r="B10" s="2" t="s">
        <v>4</v>
      </c>
      <c r="C10" s="2" t="s">
        <v>20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0</v>
      </c>
      <c r="O10" s="2">
        <v>1</v>
      </c>
      <c r="P10" s="2">
        <v>1</v>
      </c>
      <c r="Q10" s="2">
        <v>1</v>
      </c>
      <c r="R10" s="9">
        <f t="shared" si="0"/>
        <v>13</v>
      </c>
      <c r="S10" s="9">
        <f>(R10*100)/(R6)</f>
        <v>92.857142857142861</v>
      </c>
    </row>
    <row r="11" spans="1:19" s="3" customFormat="1" ht="30" customHeight="1" x14ac:dyDescent="0.3">
      <c r="A11" s="4" t="s">
        <v>9</v>
      </c>
      <c r="B11" s="2" t="s">
        <v>4</v>
      </c>
      <c r="C11" s="10" t="s">
        <v>21</v>
      </c>
      <c r="D11" s="2">
        <v>0</v>
      </c>
      <c r="E11" s="13">
        <v>0</v>
      </c>
      <c r="F11" s="2">
        <v>1</v>
      </c>
      <c r="G11" s="2">
        <v>1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0</v>
      </c>
      <c r="P11" s="2">
        <v>1</v>
      </c>
      <c r="Q11" s="2">
        <v>1</v>
      </c>
      <c r="R11" s="9">
        <f t="shared" si="0"/>
        <v>10</v>
      </c>
      <c r="S11" s="9">
        <f>(R11*100)/(R6)</f>
        <v>71.428571428571431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22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0</v>
      </c>
      <c r="R12" s="9">
        <f t="shared" si="0"/>
        <v>12</v>
      </c>
      <c r="S12" s="12">
        <f>(R12*100)/(R6)</f>
        <v>85.714285714285708</v>
      </c>
    </row>
    <row r="13" spans="1:19" s="3" customFormat="1" ht="30" customHeight="1" x14ac:dyDescent="0.3">
      <c r="A13" s="4" t="s">
        <v>10</v>
      </c>
      <c r="B13" s="2" t="s">
        <v>4</v>
      </c>
      <c r="C13" s="10" t="s">
        <v>23</v>
      </c>
      <c r="D13" s="2">
        <v>1</v>
      </c>
      <c r="E13" s="2">
        <v>1</v>
      </c>
      <c r="F13" s="2">
        <v>0</v>
      </c>
      <c r="G13" s="2">
        <v>1</v>
      </c>
      <c r="H13" s="2">
        <v>0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2">
        <v>0</v>
      </c>
      <c r="O13" s="2">
        <v>1</v>
      </c>
      <c r="P13" s="2">
        <v>1</v>
      </c>
      <c r="Q13" s="2">
        <v>1</v>
      </c>
      <c r="R13" s="9">
        <f t="shared" si="0"/>
        <v>10</v>
      </c>
      <c r="S13" s="12">
        <f>(R13*100)/(R6)</f>
        <v>71.428571428571431</v>
      </c>
    </row>
    <row r="14" spans="1:19" s="3" customFormat="1" ht="30" customHeight="1" x14ac:dyDescent="0.3">
      <c r="A14" s="4" t="s">
        <v>24</v>
      </c>
      <c r="B14" s="2" t="s">
        <v>4</v>
      </c>
      <c r="C14" s="10" t="s">
        <v>25</v>
      </c>
      <c r="D14" s="14"/>
      <c r="E14" s="14"/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0</v>
      </c>
      <c r="M14" s="2">
        <v>1</v>
      </c>
      <c r="N14" s="2">
        <v>1</v>
      </c>
      <c r="O14" s="2">
        <v>1</v>
      </c>
      <c r="P14" s="2">
        <v>0</v>
      </c>
      <c r="Q14" s="2">
        <v>1</v>
      </c>
      <c r="R14" s="9">
        <f t="shared" si="0"/>
        <v>10</v>
      </c>
      <c r="S14" s="12">
        <f>(R14*100)/(R7)</f>
        <v>90.909090909090907</v>
      </c>
    </row>
    <row r="15" spans="1:19" s="3" customFormat="1" ht="30" customHeight="1" x14ac:dyDescent="0.3">
      <c r="A15" s="22" t="s">
        <v>7</v>
      </c>
      <c r="B15" s="23"/>
      <c r="C15" s="24"/>
      <c r="D15" s="11">
        <f>SUM(D6:D13)/8*100</f>
        <v>87.5</v>
      </c>
      <c r="E15" s="11">
        <f>SUM(E6:E13)/8*100</f>
        <v>87.5</v>
      </c>
      <c r="F15" s="11">
        <f>SUM(F6:F14)/9*100</f>
        <v>66.666666666666657</v>
      </c>
      <c r="G15" s="11">
        <f t="shared" ref="G15:Q15" si="1">SUM(G6:G14)/9*100</f>
        <v>100</v>
      </c>
      <c r="H15" s="11">
        <f t="shared" si="1"/>
        <v>66.666666666666657</v>
      </c>
      <c r="I15" s="11">
        <f t="shared" si="1"/>
        <v>100</v>
      </c>
      <c r="J15" s="11">
        <f>SUM(J6:J14)/9*100</f>
        <v>88.888888888888886</v>
      </c>
      <c r="K15" s="11">
        <f>SUM(K6:K14)/9*100</f>
        <v>88.888888888888886</v>
      </c>
      <c r="L15" s="11">
        <f t="shared" si="1"/>
        <v>88.888888888888886</v>
      </c>
      <c r="M15" s="11">
        <f t="shared" si="1"/>
        <v>100</v>
      </c>
      <c r="N15" s="11">
        <f t="shared" si="1"/>
        <v>66.666666666666657</v>
      </c>
      <c r="O15" s="11">
        <f t="shared" si="1"/>
        <v>77.777777777777786</v>
      </c>
      <c r="P15" s="11">
        <f t="shared" si="1"/>
        <v>88.888888888888886</v>
      </c>
      <c r="Q15" s="11">
        <f t="shared" si="1"/>
        <v>88.888888888888886</v>
      </c>
      <c r="R15" s="8">
        <f>SUM(R6:R13)</f>
        <v>96</v>
      </c>
      <c r="S15" s="7"/>
    </row>
  </sheetData>
  <mergeCells count="8">
    <mergeCell ref="A2:S2"/>
    <mergeCell ref="A1:S1"/>
    <mergeCell ref="D4:S4"/>
    <mergeCell ref="A15:C15"/>
    <mergeCell ref="A4:A5"/>
    <mergeCell ref="B4:B5"/>
    <mergeCell ref="C4:C5"/>
    <mergeCell ref="A3:S3"/>
  </mergeCells>
  <hyperlinks>
    <hyperlink ref="E11" r:id="rId1" display="https://www.zapopan.gob.mx/wp-content/uploads/2025/02/Justificante_Inasistencia_Maria_Ines_Comision_Seguridad_Publica_24012025.pdf" xr:uid="{B5ACAF83-E5B2-4A85-92DF-26E994846B9A}"/>
    <hyperlink ref="F7" r:id="rId2" display="https://www.zapopan.gob.mx/wp-content/uploads/2025/02/Justificante_Inasistencia_Haidee_Comision_Seguridad_Publica_19022025.pdf" xr:uid="{B95C7158-B50C-4155-B470-6D6A902F35B9}"/>
  </hyperlinks>
  <pageMargins left="0.7" right="0.7" top="0.75" bottom="0.75" header="0.3" footer="0.3"/>
  <pageSetup orientation="portrait" r:id="rId3"/>
  <ignoredErrors>
    <ignoredError sqref="D15:Q15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Seguridad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2025-12-17T20:38:31Z</dcterms:modified>
</cp:coreProperties>
</file>