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3D767286-A56F-4366-AD6A-EB4C30BD70F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<sst xmlns="http://schemas.openxmlformats.org/spreadsheetml/2006/main" count="42" uniqueCount="33">
  <si>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</si>
  <si>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</si>
  <si>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</si>
  <si>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</si>
  <si>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</si>
  <si>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</si>
  <si>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</si>
  <si>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</si>
  <si>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</si>
  <si>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</si>
  <si>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</si>
  <si>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</si>
  <si>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</si>
  <si>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</si>
  <si>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</si>
  <si>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</si>
  <si>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</si>
  <si>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</si>
  <si>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</si>
  <si>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</si>
  <si>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</si>
  <si>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ESTADÍSTICA DE ASISTENCIA 2026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</si>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</sst>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15/01/2026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85.714285714285708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47625</xdr:rowOff>
    </xdr:from>
    <xdr:to>
      <xdr:col>0</xdr:col>
      <xdr:colOff>1419761</xdr:colOff>
      <xdr:row>2</xdr:row>
      <xdr:rowOff>266700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47625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0</xdr:row>
      <xdr:rowOff>57150</xdr:rowOff>
    </xdr:from>
    <xdr:to>
      <xdr:col>16</xdr:col>
      <xdr:colOff>972086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5316200" y="571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>
        <v>46037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31</v>
      </c>
      <c r="O5" s="4" t="s">
        <v>32</v>
      </c>
      <c r="P5" s="3" t="s">
        <v>6</v>
      </c>
      <c r="Q5" s="3" t="s">
        <v>7</v>
      </c>
    </row>
    <row r="6" spans="1:17" s="1" customFormat="1" ht="30" customHeight="1">
      <c r="A6" s="5" t="s">
        <v>8</v>
      </c>
      <c r="B6" s="6" t="s">
        <v>9</v>
      </c>
      <c r="C6" s="6" t="s">
        <v>18</v>
      </c>
      <c r="D6" s="6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>
        <f t="shared" ref="P6:P12" si="0">SUM(D6:O6)</f>
        <v>1</v>
      </c>
      <c r="Q6" s="10">
        <f>(P6*100)/(P6)</f>
        <v>100</v>
      </c>
    </row>
    <row r="7" spans="1:17" s="1" customFormat="1" ht="30" customHeight="1">
      <c r="A7" s="5" t="s">
        <v>10</v>
      </c>
      <c r="B7" s="6" t="s">
        <v>11</v>
      </c>
      <c r="C7" s="6" t="s">
        <v>18</v>
      </c>
      <c r="D7" s="6">
        <v>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9">
        <f t="shared" si="0"/>
        <v>1</v>
      </c>
      <c r="Q7" s="10">
        <f>(P7*100)/(P6)</f>
        <v>100</v>
      </c>
    </row>
    <row r="8" spans="1:17" s="1" customFormat="1" ht="30" customHeight="1">
      <c r="A8" s="5" t="s">
        <v>12</v>
      </c>
      <c r="B8" s="6" t="s">
        <v>11</v>
      </c>
      <c r="C8" s="6" t="s">
        <v>18</v>
      </c>
      <c r="D8" s="6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9">
        <f t="shared" si="0"/>
        <v>1</v>
      </c>
      <c r="Q8" s="10">
        <f>(P8*100)/(P6)</f>
        <v>100</v>
      </c>
    </row>
    <row r="9" spans="1:17" s="1" customFormat="1" ht="30" customHeight="1">
      <c r="A9" s="5" t="s">
        <v>13</v>
      </c>
      <c r="B9" s="6" t="s">
        <v>11</v>
      </c>
      <c r="C9" s="6" t="s">
        <v>18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9">
        <f t="shared" si="0"/>
        <v>1</v>
      </c>
      <c r="Q9" s="10">
        <f>(P9*100)/(P7)</f>
        <v>100</v>
      </c>
    </row>
    <row r="10" spans="1:17" s="1" customFormat="1" ht="30" customHeight="1">
      <c r="A10" s="5" t="s">
        <v>14</v>
      </c>
      <c r="B10" s="6" t="s">
        <v>11</v>
      </c>
      <c r="C10" s="6" t="s">
        <v>18</v>
      </c>
      <c r="D10" s="6">
        <v>1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9">
        <f t="shared" si="0"/>
        <v>1</v>
      </c>
      <c r="Q10" s="10">
        <f>(P10*100)/(P6)</f>
        <v>100</v>
      </c>
    </row>
    <row r="11" spans="1:17" s="1" customFormat="1" ht="30" customHeight="1">
      <c r="A11" s="5" t="s">
        <v>15</v>
      </c>
      <c r="B11" s="6" t="s">
        <v>11</v>
      </c>
      <c r="C11" s="7" t="s">
        <v>19</v>
      </c>
      <c r="D11" s="6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">
        <f t="shared" si="0"/>
        <v>0</v>
      </c>
      <c r="Q11" s="10">
        <f>(P11*100)/(P6)</f>
        <v>0</v>
      </c>
    </row>
    <row r="12" spans="1:17" s="1" customFormat="1" ht="30" customHeight="1">
      <c r="A12" s="5" t="s">
        <v>16</v>
      </c>
      <c r="B12" s="6" t="s">
        <v>11</v>
      </c>
      <c r="C12" s="7" t="s">
        <v>20</v>
      </c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9">
        <f t="shared" si="0"/>
        <v>1</v>
      </c>
      <c r="Q12" s="10">
        <f>(P12*100)/(P6)</f>
        <v>100</v>
      </c>
    </row>
    <row r="13" spans="1:17" s="1" customFormat="1" ht="30" customHeight="1">
      <c r="A13" s="23" t="s">
        <v>17</v>
      </c>
      <c r="B13" s="24"/>
      <c r="C13" s="25"/>
      <c r="D13" s="8">
        <f>SUM(D6:D12)/7*100</f>
        <v>85.714285714285708</v>
      </c>
      <c r="E13" s="8">
        <f t="shared" ref="E13:O13" si="1">SUM(E6:E12)/7*100</f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>SUM(J6:J12)/7*100</f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D13:L13 M13:O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2026-01-23T16:22:27Z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