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ovilidad Urbana y Conurbación\"/>
    </mc:Choice>
  </mc:AlternateContent>
  <xr:revisionPtr revIDLastSave="0" documentId="13_ncr:1_{E5B73EF1-89E7-446E-8156-BB0C0565DD01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Movilida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S7" i="1" s="1"/>
  <c r="R8" i="1"/>
  <c r="R9" i="1"/>
  <c r="R10" i="1"/>
  <c r="R11" i="1"/>
  <c r="S11" i="1" s="1"/>
  <c r="R12" i="1"/>
  <c r="S12" i="1" s="1"/>
  <c r="R13" i="1"/>
  <c r="R14" i="1"/>
  <c r="R6" i="1"/>
  <c r="S14" i="1" l="1"/>
  <c r="S13" i="1"/>
  <c r="S10" i="1"/>
  <c r="S9" i="1"/>
  <c r="S8" i="1"/>
  <c r="L15" i="1"/>
  <c r="E15" i="1" l="1"/>
  <c r="F15" i="1" l="1"/>
  <c r="G15" i="1"/>
  <c r="H15" i="1"/>
  <c r="I15" i="1"/>
  <c r="J15" i="1"/>
  <c r="K15" i="1"/>
  <c r="M15" i="1"/>
  <c r="N15" i="1"/>
  <c r="O15" i="1"/>
  <c r="P15" i="1"/>
  <c r="Q15" i="1"/>
  <c r="D15" i="1"/>
  <c r="S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7" authorId="0" shapeId="0" xr:uid="{9DD9D75F-8845-4069-A7DB-2AE455CAD82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https://www.zapopan.gob.mx/wp-content/uploads/2025/03/Justificante_Inasistencia_Comision_Movilidad_Haidee_19022025.pdf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932AF949-C6F9-4D0F-94BB-B233467A1DD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https://www.zapopan.gob.mx/wp-content/uploads/2025/04/Justificante_Inasistencia_Comision_Movilidad_Haidee_19032025.pdf</t>
        </r>
      </text>
    </comment>
    <comment ref="M7" authorId="0" shapeId="0" xr:uid="{4E5D7735-1DCD-49F2-9F0E-A0DCCD0A0479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https://www.zapopan.gob.mx/wp-content/uploads/2025/08/Justificante_Inasistencia_Comision_Movilidad_Haidee_18082025.pdf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0" shapeId="0" xr:uid="{E3BBDFDE-36A2-4D74-BC17-B79909A7368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https://www.zapopan.gob.mx/wp-content/uploads/2025/12/Justificante_Inasistencia_Comision_Movilidad_Haidee_18112025.pdf</t>
        </r>
      </text>
    </comment>
    <comment ref="M10" authorId="0" shapeId="0" xr:uid="{E2341236-EE61-4A1F-9DC2-B41B422B022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https://www.zapopan.gob.mx/wp-content/uploads/2025/08/Justificante_Inasistencia_Comision_Movilidad_Norma_18082025.pdf</t>
        </r>
      </text>
    </comment>
    <comment ref="Q10" authorId="0" shapeId="0" xr:uid="{8D8571CA-3C2D-4867-BF99-9697C06FC55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https://www.zapopan.gob.mx/wp-content/uploads/2026/01/Justificante_Inasistencia_Comision_Movilidad_11122025_Norma.pdf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AC79F8C2-E643-4F27-86BF-9056E646A2D6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https://www.zapopan.gob.mx/wp-content/uploads/2025/08/Justificante_Inasistencia_Comision_Movilidad_Miguel_18082025.pdf</t>
        </r>
      </text>
    </comment>
    <comment ref="D12" authorId="0" shapeId="0" xr:uid="{5027EE32-A0E7-4FA0-A6DC-2A6CAC048CC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https://www.zapopan.gob.mx/wp-content/uploads/2025/02/Justificante_Inasistencia_Comision_Movilidad_22012025.pdf</t>
        </r>
      </text>
    </comment>
    <comment ref="H13" authorId="0" shapeId="0" xr:uid="{98C6115C-D3E4-44AD-A673-0F2E941CF7DC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https://www.zapopan.gob.mx/wp-content/uploads/2025/05/Justificante_Inasistencia_Comision_Movilidad_Carlos_Peralta_09042025.pdf</t>
        </r>
      </text>
    </comment>
    <comment ref="Q13" authorId="0" shapeId="0" xr:uid="{93B27ED4-070B-46E3-B65B-A4CC0EBA4B4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https://www.zapopan.gob.mx/wp-content/uploads/2026/01/Justificante_Inasistencia_Comision_Movilidad_11122025_Carlos.pdf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 xr:uid="{6280B17C-A932-4524-9182-C7A38B9E870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https://www.zapopan.gob.mx/wp-content/uploads/2025/05/Justificante_Inasistencia_Comision_Movilidad_14052025_Ana_Cecilia.pdf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4" authorId="0" shapeId="0" xr:uid="{155F2C76-835C-4B26-8912-F9E4C4081213}">
      <text>
        <r>
          <rPr>
            <b/>
            <sz val="8"/>
            <color indexed="81"/>
            <rFont val="Century Gothic"/>
            <family val="2"/>
          </rPr>
          <t xml:space="preserve">Justificante Inasisitencia: </t>
        </r>
        <r>
          <rPr>
            <sz val="8"/>
            <color indexed="81"/>
            <rFont val="Century Gothic"/>
            <family val="2"/>
          </rPr>
          <t xml:space="preserve">
https://www.zapopan.gob.mx/wp-content/uploads/2025/08/Justificante_Inasistencia_Comision_Movilidad_Ana_Cecilia_18082025.pdf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" authorId="0" shapeId="0" xr:uid="{D8A89F06-D973-4C86-AFC7-3B2991250F0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https://www.zapopan.gob.mx/wp-content/uploads/2026/01/Justificante_Inasistencia_Comision_Movilidad_11122025_Ana.pdf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<sst xmlns="http://schemas.openxmlformats.org/spreadsheetml/2006/main" count="37" uniqueCount="25">
  <si>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</si>
  <si>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</si>
  <si>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</si>
  <si>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</si>
  <si>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</si>
  <si>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</si>
  <si>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</si>
  <si>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</si>
  <si>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 xml:space="preserve">Gabriela Alejandra Magaña Enríquez </t>
  </si>
  <si>
    <t>COMISIÓN COLEGIADA Y PERMANENTE DE MOVILIDAD Y CONURBACIÓN</t>
  </si>
  <si>
    <t>Haidee Viviana Aceves Pérez</t>
  </si>
  <si>
    <t>Presidente</t>
  </si>
  <si>
    <t>Gerardo Rodríguez Jiménez</t>
  </si>
  <si>
    <t>María Elena Ortiz Sánchez</t>
  </si>
  <si>
    <t>Norma Lizzet González González</t>
  </si>
  <si>
    <t>Miguel Ángel Ixtláhuac Baumbach</t>
  </si>
  <si>
    <t>Rosa Icela Díaz Gurrola</t>
  </si>
  <si>
    <t xml:space="preserve">Carlos Armando Peralta Jauregui </t>
  </si>
  <si>
    <t>Ana Cecilia Santos Martínez</t>
  </si>
  <si>
    <t>ESTADÍSTICA DE ASISTENCIA 2025</t>
  </si>
  <si>
    <t>REGISTRO DE ASISTENCIA</t>
  </si>
  <si>
    <t>MC</t>
  </si>
  <si>
    <t>PAN</t>
  </si>
  <si>
    <t>MORENA</t>
  </si>
  <si>
    <t>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</si>
</sst>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MOVILIDAD Y CONURBACIÓN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dPt>
            <c:idx val="8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4C7-4385-906E-B311AD76E8FA}"/>
              </c:ext>
            </c:extLst>
          </c:dPt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Movilidad'!$R$6:$R$14</c:f>
              <c:numCache>
                <c:formatCode>General</c:formatCode>
                <c:ptCount val="9"/>
                <c:pt idx="0">
                  <c:v>14</c:v>
                </c:pt>
                <c:pt idx="1">
                  <c:v>8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431197165994224"/>
          <c:y val="0.10474588403722263"/>
          <c:w val="0.33205266236957753"/>
          <c:h val="0.86928008998875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MOVILIDAD Y CONURBACIÓN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Movilidad'!$R$6:$R$14</c:f>
              <c:numCache>
                <c:formatCode>General</c:formatCode>
                <c:ptCount val="9"/>
                <c:pt idx="0">
                  <c:v>14</c:v>
                </c:pt>
                <c:pt idx="1">
                  <c:v>8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MOVILIDAD Y CONURBACIÓN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Movilidad'!$D$5:$Q$5</c:f>
              <c:strCache>
                <c:ptCount val="14"/>
                <c:pt idx="0">
                  <c:v>22/01/2025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19/03/2025</c:v>
                </c:pt>
                <c:pt idx="4">
                  <c:v>09/04/2025</c:v>
                </c:pt>
                <c:pt idx="5">
                  <c:v>14/05/2025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22/07/2025</c:v>
                </c:pt>
                <c:pt idx="9">
                  <c:v>18/08/2025</c:v>
                </c:pt>
                <c:pt idx="10">
                  <c:v>23/09/2025</c:v>
                </c:pt>
                <c:pt idx="11">
                  <c:v>21/10/2025</c:v>
                </c:pt>
                <c:pt idx="12">
                  <c:v>18/11/2025</c:v>
                </c:pt>
                <c:pt idx="13">
                  <c:v>11/12/2025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Movilidad'!$D$5:$Q$5</c:f>
              <c:numCache>
                <c:formatCode>m/d/yyyy</c:formatCode>
                <c:ptCount val="14"/>
                <c:pt idx="0">
                  <c:v>45679</c:v>
                </c:pt>
                <c:pt idx="1">
                  <c:v>45681</c:v>
                </c:pt>
                <c:pt idx="2">
                  <c:v>45707</c:v>
                </c:pt>
                <c:pt idx="3">
                  <c:v>45735</c:v>
                </c:pt>
                <c:pt idx="4">
                  <c:v>45756</c:v>
                </c:pt>
                <c:pt idx="5">
                  <c:v>45791</c:v>
                </c:pt>
                <c:pt idx="6">
                  <c:v>45831</c:v>
                </c:pt>
                <c:pt idx="7">
                  <c:v>45859</c:v>
                </c:pt>
                <c:pt idx="8">
                  <c:v>45860</c:v>
                </c:pt>
                <c:pt idx="9">
                  <c:v>45887</c:v>
                </c:pt>
                <c:pt idx="10">
                  <c:v>45923</c:v>
                </c:pt>
                <c:pt idx="11">
                  <c:v>45951</c:v>
                </c:pt>
                <c:pt idx="12">
                  <c:v>45979</c:v>
                </c:pt>
                <c:pt idx="13">
                  <c:v>46002</c:v>
                </c:pt>
              </c:numCache>
            </c:numRef>
          </c:cat>
          <c:val>
            <c:numRef>
              <c:f>'Comisión Movilidad'!$D$15:$Q$15</c:f>
              <c:numCache>
                <c:formatCode>0</c:formatCode>
                <c:ptCount val="14"/>
                <c:pt idx="0">
                  <c:v>88.888888888888886</c:v>
                </c:pt>
                <c:pt idx="1">
                  <c:v>88.888888888888886</c:v>
                </c:pt>
                <c:pt idx="2">
                  <c:v>88.888888888888886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88.888888888888886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55.555555555555557</c:v>
                </c:pt>
                <c:pt idx="10">
                  <c:v>88.888888888888886</c:v>
                </c:pt>
                <c:pt idx="11">
                  <c:v>100</c:v>
                </c:pt>
                <c:pt idx="12">
                  <c:v>77.777777777777786</c:v>
                </c:pt>
                <c:pt idx="13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4-4A94-911D-7672EBF03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8</xdr:col>
      <xdr:colOff>19050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885826</xdr:colOff>
      <xdr:row>16</xdr:row>
      <xdr:rowOff>0</xdr:rowOff>
    </xdr:from>
    <xdr:to>
      <xdr:col>19</xdr:col>
      <xdr:colOff>1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33</xdr:row>
      <xdr:rowOff>33337</xdr:rowOff>
    </xdr:from>
    <xdr:to>
      <xdr:col>18</xdr:col>
      <xdr:colOff>114300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742950</xdr:colOff>
      <xdr:row>0</xdr:row>
      <xdr:rowOff>0</xdr:rowOff>
    </xdr:from>
    <xdr:to>
      <xdr:col>0</xdr:col>
      <xdr:colOff>1562100</xdr:colOff>
      <xdr:row>2</xdr:row>
      <xdr:rowOff>277982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F38D7F-EFC3-46DB-99D9-87B5D8836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0"/>
          <a:ext cx="819150" cy="906632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238125</xdr:colOff>
      <xdr:row>0</xdr:row>
      <xdr:rowOff>0</xdr:rowOff>
    </xdr:from>
    <xdr:to>
      <xdr:col>18</xdr:col>
      <xdr:colOff>1057275</xdr:colOff>
      <xdr:row>2</xdr:row>
      <xdr:rowOff>277982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DD7085F-9BB7-40D0-B473-8893AB63F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0"/>
          <a:ext cx="819150" cy="906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8/Justificante_Inasistencia_Comision_Movilidad_Miguel_18082025.pdf" TargetMode="External"/><Relationship Id="rId13" Type="http://schemas.openxmlformats.org/officeDocument/2006/relationships/hyperlink" Target="https://www.zapopan.gob.mx/wp-content/uploads/2026/01/Justificante_Inasistencia_Comision_Movilidad_11122025_Norma.pdf" TargetMode="External"/><Relationship Id="rId3" Type="http://schemas.openxmlformats.org/officeDocument/2006/relationships/hyperlink" Target="https://www.zapopan.gob.mx/wp-content/uploads/2025/04/Justificante_Inasistencia_Comision_Movilidad_Haidee_19032025.pdf" TargetMode="External"/><Relationship Id="rId7" Type="http://schemas.openxmlformats.org/officeDocument/2006/relationships/hyperlink" Target="https://www.zapopan.gob.mx/wp-content/uploads/2025/08/Justificante_Inasistencia_Comision_Movilidad_Haidee_18082025.pdf" TargetMode="External"/><Relationship Id="rId12" Type="http://schemas.openxmlformats.org/officeDocument/2006/relationships/hyperlink" Target="https://www.zapopan.gob.mx/wp-content/uploads/2026/01/Justificante_Inasistencia_Comision_Movilidad_11122025_Carlos.pdf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www.zapopan.gob.mx/wp-content/uploads/2025/03/Justificante_Inasistencia_Comision_Movilidad_Haidee_19022025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www.zapopan.gob.mx/wp-content/uploads/2025/02/Justificante_Inasistencia_Comision_Movilidad_22012025.pdf" TargetMode="External"/><Relationship Id="rId6" Type="http://schemas.openxmlformats.org/officeDocument/2006/relationships/hyperlink" Target="https://www.zapopan.gob.mx/wp-content/uploads/2025/08/Justificante_Inasistencia_Comision_Movilidad_Ana_Cecilia_18082025.pdf" TargetMode="External"/><Relationship Id="rId11" Type="http://schemas.openxmlformats.org/officeDocument/2006/relationships/hyperlink" Target="https://www.zapopan.gob.mx/wp-content/uploads/2026/01/Justificante_Inasistencia_Comision_Movilidad_11122025_Ana.pdf" TargetMode="External"/><Relationship Id="rId5" Type="http://schemas.openxmlformats.org/officeDocument/2006/relationships/hyperlink" Target="https://www.zapopan.gob.mx/wp-content/uploads/2025/05/Justificante_Inasistencia_Comision_Movilidad_14052025_Ana_Cecilia.pdf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zapopan.gob.mx/wp-content/uploads/2025/12/Justificante_Inasistencia_Comision_Movilidad_Haidee_18112025.pdf" TargetMode="External"/><Relationship Id="rId4" Type="http://schemas.openxmlformats.org/officeDocument/2006/relationships/hyperlink" Target="https://www.zapopan.gob.mx/wp-content/uploads/2025/05/Justificante_Inasistencia_Comision_Movilidad_Carlos_Peralta_09042025.pdf" TargetMode="External"/><Relationship Id="rId9" Type="http://schemas.openxmlformats.org/officeDocument/2006/relationships/hyperlink" Target="https://www.zapopan.gob.mx/wp-content/uploads/2025/08/Justificante_Inasistencia_Comision_Movilidad_Norma_18082025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5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7" width="13.7109375" style="1" customWidth="1"/>
    <col min="18" max="18" width="15.7109375" style="1" customWidth="1"/>
    <col min="19" max="19" width="18.7109375" style="1" customWidth="1"/>
    <col min="20" max="16384" width="11.42578125" style="1"/>
  </cols>
  <sheetData>
    <row r="1" spans="1:19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19" ht="24.95" customHeight="1" x14ac:dyDescent="0.25">
      <c r="A2" s="14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</row>
    <row r="3" spans="1:19" ht="24.95" customHeight="1" x14ac:dyDescent="0.25">
      <c r="A3" s="24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</row>
    <row r="4" spans="1:19" s="3" customFormat="1" ht="24.95" customHeight="1" x14ac:dyDescent="0.3">
      <c r="A4" s="23" t="s">
        <v>1</v>
      </c>
      <c r="B4" s="23" t="s">
        <v>2</v>
      </c>
      <c r="C4" s="23" t="s">
        <v>3</v>
      </c>
      <c r="D4" s="27" t="s">
        <v>20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8"/>
    </row>
    <row r="5" spans="1:19" s="3" customFormat="1" ht="30" customHeight="1" x14ac:dyDescent="0.3">
      <c r="A5" s="23"/>
      <c r="B5" s="23"/>
      <c r="C5" s="23"/>
      <c r="D5" s="5">
        <v>45679</v>
      </c>
      <c r="E5" s="5">
        <v>45681</v>
      </c>
      <c r="F5" s="5">
        <v>45707</v>
      </c>
      <c r="G5" s="5">
        <v>45735</v>
      </c>
      <c r="H5" s="5">
        <v>45756</v>
      </c>
      <c r="I5" s="5">
        <v>45791</v>
      </c>
      <c r="J5" s="5">
        <v>45831</v>
      </c>
      <c r="K5" s="5">
        <v>45859</v>
      </c>
      <c r="L5" s="5">
        <v>45860</v>
      </c>
      <c r="M5" s="5">
        <v>45887</v>
      </c>
      <c r="N5" s="5">
        <v>45923</v>
      </c>
      <c r="O5" s="5">
        <v>45951</v>
      </c>
      <c r="P5" s="5">
        <v>45979</v>
      </c>
      <c r="Q5" s="5">
        <v>46002</v>
      </c>
      <c r="R5" s="6" t="s">
        <v>5</v>
      </c>
      <c r="S5" s="6" t="s">
        <v>6</v>
      </c>
    </row>
    <row r="6" spans="1:19" s="3" customFormat="1" ht="30" customHeight="1" x14ac:dyDescent="0.3">
      <c r="A6" s="4" t="s">
        <v>8</v>
      </c>
      <c r="B6" s="2" t="s">
        <v>11</v>
      </c>
      <c r="C6" s="2" t="s">
        <v>21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9">
        <f>SUM(D6:Q6)</f>
        <v>14</v>
      </c>
      <c r="S6" s="13">
        <f>(R6*100)/(R6)</f>
        <v>100</v>
      </c>
    </row>
    <row r="7" spans="1:19" s="3" customFormat="1" ht="30" customHeight="1" x14ac:dyDescent="0.3">
      <c r="A7" s="4" t="s">
        <v>10</v>
      </c>
      <c r="B7" s="2" t="s">
        <v>4</v>
      </c>
      <c r="C7" s="2" t="s">
        <v>21</v>
      </c>
      <c r="D7" s="2">
        <v>1</v>
      </c>
      <c r="E7" s="2">
        <v>1</v>
      </c>
      <c r="F7" s="12">
        <v>0</v>
      </c>
      <c r="G7" s="12">
        <v>0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12">
        <v>0</v>
      </c>
      <c r="N7" s="2">
        <v>0</v>
      </c>
      <c r="O7" s="2">
        <v>1</v>
      </c>
      <c r="P7" s="12">
        <v>0</v>
      </c>
      <c r="Q7" s="2">
        <v>1</v>
      </c>
      <c r="R7" s="9">
        <f t="shared" ref="R7:R14" si="0">SUM(D7:Q7)</f>
        <v>8</v>
      </c>
      <c r="S7" s="13">
        <f>(R7*100)/(R6)</f>
        <v>57.142857142857146</v>
      </c>
    </row>
    <row r="8" spans="1:19" s="3" customFormat="1" ht="30" customHeight="1" x14ac:dyDescent="0.3">
      <c r="A8" s="4" t="s">
        <v>12</v>
      </c>
      <c r="B8" s="2" t="s">
        <v>4</v>
      </c>
      <c r="C8" s="2" t="s">
        <v>21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9">
        <f t="shared" si="0"/>
        <v>14</v>
      </c>
      <c r="S8" s="13">
        <f>(R8*100)/(R6)</f>
        <v>100</v>
      </c>
    </row>
    <row r="9" spans="1:19" s="3" customFormat="1" ht="30" customHeight="1" x14ac:dyDescent="0.3">
      <c r="A9" s="4" t="s">
        <v>13</v>
      </c>
      <c r="B9" s="2" t="s">
        <v>4</v>
      </c>
      <c r="C9" s="2" t="s">
        <v>21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0</v>
      </c>
      <c r="Q9" s="2">
        <v>1</v>
      </c>
      <c r="R9" s="9">
        <f t="shared" si="0"/>
        <v>13</v>
      </c>
      <c r="S9" s="13">
        <f>(R9*100)/(R6)</f>
        <v>92.857142857142861</v>
      </c>
    </row>
    <row r="10" spans="1:19" s="3" customFormat="1" ht="30" customHeight="1" x14ac:dyDescent="0.3">
      <c r="A10" s="4" t="s">
        <v>14</v>
      </c>
      <c r="B10" s="2" t="s">
        <v>4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12">
        <v>0</v>
      </c>
      <c r="N10" s="2">
        <v>1</v>
      </c>
      <c r="O10" s="2">
        <v>1</v>
      </c>
      <c r="P10" s="2">
        <v>1</v>
      </c>
      <c r="Q10" s="12">
        <v>0</v>
      </c>
      <c r="R10" s="9">
        <f t="shared" si="0"/>
        <v>12</v>
      </c>
      <c r="S10" s="13">
        <f>(R10*100)/(R6)</f>
        <v>85.714285714285708</v>
      </c>
    </row>
    <row r="11" spans="1:19" s="3" customFormat="1" ht="30" customHeight="1" x14ac:dyDescent="0.3">
      <c r="A11" s="4" t="s">
        <v>15</v>
      </c>
      <c r="B11" s="2" t="s">
        <v>4</v>
      </c>
      <c r="C11" s="2" t="s">
        <v>21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12">
        <v>0</v>
      </c>
      <c r="N11" s="2">
        <v>1</v>
      </c>
      <c r="O11" s="2">
        <v>1</v>
      </c>
      <c r="P11" s="2">
        <v>1</v>
      </c>
      <c r="Q11" s="2">
        <v>1</v>
      </c>
      <c r="R11" s="9">
        <f t="shared" si="0"/>
        <v>13</v>
      </c>
      <c r="S11" s="13">
        <f>(R11*100)/(R6)</f>
        <v>92.857142857142861</v>
      </c>
    </row>
    <row r="12" spans="1:19" s="3" customFormat="1" ht="30" customHeight="1" x14ac:dyDescent="0.3">
      <c r="A12" s="4" t="s">
        <v>16</v>
      </c>
      <c r="B12" s="2" t="s">
        <v>4</v>
      </c>
      <c r="C12" s="10" t="s">
        <v>22</v>
      </c>
      <c r="D12" s="12">
        <v>0</v>
      </c>
      <c r="E12" s="2">
        <v>0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9">
        <f t="shared" si="0"/>
        <v>12</v>
      </c>
      <c r="S12" s="13">
        <f>(R12*100)/(R6)</f>
        <v>85.714285714285708</v>
      </c>
    </row>
    <row r="13" spans="1:19" s="3" customFormat="1" ht="30" customHeight="1" x14ac:dyDescent="0.3">
      <c r="A13" s="4" t="s">
        <v>17</v>
      </c>
      <c r="B13" s="2" t="s">
        <v>4</v>
      </c>
      <c r="C13" s="10" t="s">
        <v>23</v>
      </c>
      <c r="D13" s="2">
        <v>1</v>
      </c>
      <c r="E13" s="2">
        <v>1</v>
      </c>
      <c r="F13" s="2">
        <v>1</v>
      </c>
      <c r="G13" s="2">
        <v>1</v>
      </c>
      <c r="H13" s="12">
        <v>0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12">
        <v>0</v>
      </c>
      <c r="R13" s="9">
        <f t="shared" si="0"/>
        <v>12</v>
      </c>
      <c r="S13" s="13">
        <f>(R13*100)/(R6)</f>
        <v>85.714285714285708</v>
      </c>
    </row>
    <row r="14" spans="1:19" s="3" customFormat="1" ht="30" customHeight="1" x14ac:dyDescent="0.3">
      <c r="A14" s="4" t="s">
        <v>18</v>
      </c>
      <c r="B14" s="2" t="s">
        <v>4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12">
        <v>0</v>
      </c>
      <c r="J14" s="2">
        <v>1</v>
      </c>
      <c r="K14" s="2">
        <v>1</v>
      </c>
      <c r="L14" s="2">
        <v>1</v>
      </c>
      <c r="M14" s="12">
        <v>0</v>
      </c>
      <c r="N14" s="2">
        <v>1</v>
      </c>
      <c r="O14" s="2">
        <v>1</v>
      </c>
      <c r="P14" s="2">
        <v>1</v>
      </c>
      <c r="Q14" s="12">
        <v>0</v>
      </c>
      <c r="R14" s="9">
        <f t="shared" si="0"/>
        <v>11</v>
      </c>
      <c r="S14" s="13">
        <f>(R14*100)/(R6)</f>
        <v>78.571428571428569</v>
      </c>
    </row>
    <row r="15" spans="1:19" s="3" customFormat="1" ht="30" customHeight="1" x14ac:dyDescent="0.3">
      <c r="A15" s="20" t="s">
        <v>7</v>
      </c>
      <c r="B15" s="21"/>
      <c r="C15" s="22"/>
      <c r="D15" s="11">
        <f>SUM(D6:D14)/9*100</f>
        <v>88.888888888888886</v>
      </c>
      <c r="E15" s="11">
        <f>SUM(E6:E14)/9*100</f>
        <v>88.888888888888886</v>
      </c>
      <c r="F15" s="11">
        <f t="shared" ref="F15:Q15" si="1">SUM(F6:F14)/9*100</f>
        <v>88.888888888888886</v>
      </c>
      <c r="G15" s="11">
        <f t="shared" si="1"/>
        <v>88.888888888888886</v>
      </c>
      <c r="H15" s="11">
        <f t="shared" si="1"/>
        <v>77.777777777777786</v>
      </c>
      <c r="I15" s="11">
        <f t="shared" si="1"/>
        <v>88.888888888888886</v>
      </c>
      <c r="J15" s="11">
        <f t="shared" si="1"/>
        <v>100</v>
      </c>
      <c r="K15" s="11">
        <f t="shared" si="1"/>
        <v>100</v>
      </c>
      <c r="L15" s="11">
        <f t="shared" si="1"/>
        <v>100</v>
      </c>
      <c r="M15" s="11">
        <f t="shared" si="1"/>
        <v>55.555555555555557</v>
      </c>
      <c r="N15" s="11">
        <f t="shared" si="1"/>
        <v>88.888888888888886</v>
      </c>
      <c r="O15" s="11">
        <f t="shared" si="1"/>
        <v>100</v>
      </c>
      <c r="P15" s="11">
        <f t="shared" si="1"/>
        <v>77.777777777777786</v>
      </c>
      <c r="Q15" s="11">
        <f t="shared" si="1"/>
        <v>66.666666666666657</v>
      </c>
      <c r="R15" s="8"/>
      <c r="S15" s="7"/>
    </row>
  </sheetData>
  <mergeCells count="8">
    <mergeCell ref="A2:S2"/>
    <mergeCell ref="A1:S1"/>
    <mergeCell ref="A15:C15"/>
    <mergeCell ref="A4:A5"/>
    <mergeCell ref="B4:B5"/>
    <mergeCell ref="C4:C5"/>
    <mergeCell ref="A3:S3"/>
    <mergeCell ref="D4:S4"/>
  </mergeCells>
  <hyperlinks>
    <hyperlink ref="D12" r:id="rId1" display="https://www.zapopan.gob.mx/wp-content/uploads/2025/02/Justificante_Inasistencia_Comision_Movilidad_22012025.pdf" xr:uid="{92654CEB-1D0D-4971-AFF3-65FB66F872E5}"/>
    <hyperlink ref="F7" r:id="rId2" display="https://www.zapopan.gob.mx/wp-content/uploads/2025/03/Justificante_Inasistencia_Comision_Movilidad_Haidee_19022025.pdf" xr:uid="{03BE40A7-DE52-46D4-999F-A86B36A304AF}"/>
    <hyperlink ref="G7" r:id="rId3" display="https://www.zapopan.gob.mx/wp-content/uploads/2025/04/Justificante_Inasistencia_Comision_Movilidad_Haidee_19032025.pdf" xr:uid="{6418C7CE-B7C6-4070-850F-ACC1964351AA}"/>
    <hyperlink ref="H13" r:id="rId4" display="https://www.zapopan.gob.mx/wp-content/uploads/2025/05/Justificante_Inasistencia_Comision_Movilidad_Carlos_Peralta_09042025.pdf" xr:uid="{520153E7-8376-4A47-89FC-53ED8AEF0C55}"/>
    <hyperlink ref="I14" r:id="rId5" display="https://www.zapopan.gob.mx/wp-content/uploads/2025/05/Justificante_Inasistencia_Comision_Movilidad_14052025_Ana_Cecilia.pdf" xr:uid="{A8E7B9FF-DFAC-44C7-BD31-1EDF48759A6A}"/>
    <hyperlink ref="M14" r:id="rId6" display="https://www.zapopan.gob.mx/wp-content/uploads/2025/08/Justificante_Inasistencia_Comision_Movilidad_Ana_Cecilia_18082025.pdf" xr:uid="{D9DAACC1-87CC-4CC3-85F6-86799B38C1BE}"/>
    <hyperlink ref="M7" r:id="rId7" display="https://www.zapopan.gob.mx/wp-content/uploads/2025/08/Justificante_Inasistencia_Comision_Movilidad_Haidee_18082025.pdf" xr:uid="{8029580B-427E-4CDD-9C25-175AF2A8F8FE}"/>
    <hyperlink ref="M11" r:id="rId8" display="https://www.zapopan.gob.mx/wp-content/uploads/2025/08/Justificante_Inasistencia_Comision_Movilidad_Miguel_18082025.pdf" xr:uid="{EC682DB8-156A-486F-AD11-859D5594EDB0}"/>
    <hyperlink ref="M10" r:id="rId9" display="https://www.zapopan.gob.mx/wp-content/uploads/2025/08/Justificante_Inasistencia_Comision_Movilidad_Norma_18082025.pdf" xr:uid="{62371B21-427E-47FA-B9C4-14B74A4335ED}"/>
    <hyperlink ref="P7" r:id="rId10" display="https://www.zapopan.gob.mx/wp-content/uploads/2025/12/Justificante_Inasistencia_Comision_Movilidad_Haidee_18112025.pdf" xr:uid="{6C1D12A4-A2DA-4A82-8F83-8E9080D1EA37}"/>
    <hyperlink ref="Q14" r:id="rId11" display="https://www.zapopan.gob.mx/wp-content/uploads/2026/01/Justificante_Inasistencia_Comision_Movilidad_11122025_Ana.pdf" xr:uid="{2C3C19C7-7882-452E-A926-8C20C084C9FE}"/>
    <hyperlink ref="Q13" r:id="rId12" display="https://www.zapopan.gob.mx/wp-content/uploads/2026/01/Justificante_Inasistencia_Comision_Movilidad_11122025_Carlos.pdf" xr:uid="{57A30B84-5151-43BD-8CD5-9D32E32B0651}"/>
    <hyperlink ref="Q10" r:id="rId13" display="https://www.zapopan.gob.mx/wp-content/uploads/2026/01/Justificante_Inasistencia_Comision_Movilidad_11122025_Norma.pdf" xr:uid="{8E1CA14A-8EA0-43EA-9A85-0492D844B019}"/>
  </hyperlinks>
  <pageMargins left="0.7" right="0.7" top="0.75" bottom="0.75" header="0.3" footer="0.3"/>
  <pageSetup orientation="portrait" r:id="rId14"/>
  <ignoredErrors>
    <ignoredError sqref="D15:K15 L15:Q15" formulaRange="1"/>
  </ignoredErrors>
  <drawing r:id="rId15"/>
  <legacy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Movilidad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2026-01-07T21:19:43Z</dcterms:modified>
</cp:coreProperties>
</file>