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65BBBCF1-DD83-4D6C-91C7-36448BB8C492}" xr6:coauthVersionLast="36" xr6:coauthVersionMax="36" xr10:uidLastSave="{00000000-0000-0000-0000-000000000000}"/>
  <bookViews>
    <workbookView xWindow="0" yWindow="0" windowWidth="28800" windowHeight="12225" xr2:uid="{36C768CA-F51F-40C5-A9EF-F1BB51FDA485}"/>
  </bookViews>
  <sheets>
    <sheet name="PP23" sheetId="1" r:id="rId1"/>
  </sheets>
  <externalReferences>
    <externalReference r:id="rId2"/>
  </externalReferences>
  <definedNames>
    <definedName name="_xlnm.Print_Area" localSheetId="0">'PP23'!$A$2:$Q$86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  <c r="N35" i="1"/>
  <c r="N36" i="1"/>
  <c r="N37" i="1"/>
  <c r="N38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8" i="1"/>
  <c r="N59" i="1"/>
  <c r="N60" i="1"/>
  <c r="N61" i="1"/>
  <c r="N62" i="1"/>
  <c r="N63" i="1"/>
  <c r="N64" i="1"/>
  <c r="N65" i="1"/>
</calcChain>
</file>

<file path=xl/sharedStrings.xml><?xml version="1.0" encoding="utf-8"?>
<sst xmlns="http://schemas.openxmlformats.org/spreadsheetml/2006/main" count="546" uniqueCount="335">
  <si>
    <t>NOTA: LAS METAS PUEDEN SER PROGRAMADAS, MODIFICADAS Y/O AÑADIDAS EN EL TRANSCURSO DEL EJERCICIO FISCAL EN CURSO.</t>
  </si>
  <si>
    <t>SALVADOR VILLASEÑOR ALDAMA.</t>
  </si>
  <si>
    <t>FUNCIONARIO RESPONSABLE DEL PROGRAMA</t>
  </si>
  <si>
    <t>DIRECCIÓN DE DESARROLLO AGROPECUARIO, DIRECCIÓN DE PADRÓN Y LICENCIAS, DIRECCIÓN DE PROMOCIÓN ECONÓMICA, DIRECCIÓN DE INDUSTRIAS CREATIVAS, DIRECCIÓN DE VINCULACIÓN LOCAL E INTERNACIONAL, DIRECCIÓN DE EMPRENDIMIENTO.</t>
  </si>
  <si>
    <t>DIRECCIONES O UNIDADES PARTICIPANTES</t>
  </si>
  <si>
    <t>3. INDISTINTO.</t>
  </si>
  <si>
    <t>GÉNERO</t>
  </si>
  <si>
    <t>13. TODO EL TERRITORIO.</t>
  </si>
  <si>
    <t>LOCALIZACIÓN GEOGRAFICA</t>
  </si>
  <si>
    <t>18. CIUDADANOS.</t>
  </si>
  <si>
    <t>POBLACIÓN OBJETIVO</t>
  </si>
  <si>
    <t>INGRESOS PROPIOS.</t>
  </si>
  <si>
    <t>FUENTE DE FINANCIAMIENTO</t>
  </si>
  <si>
    <t>GASTO CORRIENTE / CAPITAL.</t>
  </si>
  <si>
    <t>TIPO DE GASTO</t>
  </si>
  <si>
    <t>QUE LAS PERSONAS CUMPLAN CON LAS OBLIGACIONES Y/O REQUISITOS PARA LOS QUE FUERON SELECCIONADAS</t>
  </si>
  <si>
    <t>ARCHIVO DOCUMENTAL Y DIGITAL DE LA DIRECCIÓN DE INDUSTRIAS CREATIVAS</t>
  </si>
  <si>
    <t>PORCENTAJE</t>
  </si>
  <si>
    <t>SEMESTRAL</t>
  </si>
  <si>
    <t>(PERSONAS CON UN ESTÍMULO PARA EL DESARROLLO DE SUS PROYECTOS DIGITALES BENEFICIADAS / PERSONAS CON UN ESTÍMULO PARA EL DESARROLLO DE SUS PROYECTOS DIGITALES PROGRAMADAS)*100</t>
  </si>
  <si>
    <t>GESTIÓN</t>
  </si>
  <si>
    <t>EFICACIA</t>
  </si>
  <si>
    <t>ENTREGA DE ESTÍMULOS ECONÓMICOS Y/O ESPECIE QUE ABONEN AL DESARROLLO DE OBRAS Y PROYECTOS CREATIVOS.</t>
  </si>
  <si>
    <t>PORCENTAJE DE PERSONAS BENEFICIADAS CON UN ESTÍMULO PARA EL DESARROLLO DE SUS PROYECTOS DIRIGIDOS A LAS INDUSTRIAS CREATIVAS</t>
  </si>
  <si>
    <t xml:space="preserve">099 ESTÍMULOS PARA EL DESARROLLO DE PROYECTOS CREATIVOS (INGENIA, CAZ, CONTENIDOS DIGITALES, AUDIOVISUALES).
</t>
  </si>
  <si>
    <t>ACTIVIDADA 7.2</t>
  </si>
  <si>
    <t>QUE LA CIUDADANÍA SE INTERESE POR LAS ACTIVIDADES RELACIONADAS CON LAS INDUSTRIAS CREATIVAS</t>
  </si>
  <si>
    <t>(PERSONAS ASISTENTES ATENDIDAS / PERSONAS ASISTENTES PROGRAMADAS)*100</t>
  </si>
  <si>
    <t>REGISTRO DE ASISTENCIA A ACTIVIDADES RELACIONADAS CON INDUSTRIAS CREATIVAS.</t>
  </si>
  <si>
    <t>PORCENTAJE DE PERSONAS ASISTENTES A EVENTOS PÚBLICOS DE DIFUSIÓN, EXHIBICIÓN O VINCULACIÓN QUE FOMENTEN LAS INDUSTRIAS CREATIVAS.</t>
  </si>
  <si>
    <t xml:space="preserve">098 PARTICIPACIÓN EN ACTIVIDADES CREATIVAS (INGENIA, CAZ).
</t>
  </si>
  <si>
    <t>ACTIVIDAD 7.1</t>
  </si>
  <si>
    <t>QUE LA POBLACIÓN SE INTERESE POR EL DESARROLLO DE LAS INDUSTRIAS CREATIVAS (ECONOMIA NARANJA)</t>
  </si>
  <si>
    <t>ARCHIVO DOCUMENTAL Y DIGITAL DE LA DIRECCION DE INDUSTRIAS CREATIVAS</t>
  </si>
  <si>
    <t>(PERSONAS ATENDIDAS / PERSONAS BENEFICIADAS)*100</t>
  </si>
  <si>
    <t>OFRECER A LAS PERSONAS HERRAMIENTAS Y/O HABILIDADES PARA EL DESARROLLO DE PROYECTOS A TRAVÉS DE BRINDAR FORMACIÓN, CAPACITACIÓN, TALLERES, MENTORÍAS Y CLASES MAESTRAS. (ECONOMÍA NARANJA)</t>
  </si>
  <si>
    <t>PORCENTAJE DE PERSONAS QUE CONCLUYERON UNA ACTIVIDAD DE FORMACIÓN, DESARROLLO O PROFESIONALIZACIÓN DENTRO DE LAS DIFERENTES RAMAS DE LAS INDUSTRIAS CREATIVAS.</t>
  </si>
  <si>
    <t xml:space="preserve">044 ACCIONES QUE INCORPOREN, IMPULSEN, FOMENTEN, CONSOLIDEN LA PARTICIPACIÓN, FORMACIÓN ESPECIALIZADA Y ESTÍMULOS DEL SECTOR CREATIVO REALIZADAS.
</t>
  </si>
  <si>
    <t>COMPONENTE 7</t>
  </si>
  <si>
    <t>QUE SE MANTENGAN LAS REGLAS DE COMERCIO Y/O NORMATIVIDAD APLICABLE VIGENTES EN EL MUNICIPIO DE ZAPOPAN.</t>
  </si>
  <si>
    <t>ARCHIVO DOCUMENTAL Y DIGITAL DE LA DIRECCIÓN DE PADRÓN Y LICENCIAS.</t>
  </si>
  <si>
    <t>MENSUAL</t>
  </si>
  <si>
    <t>(PERMISOS EMITIDOS / PERMISOS PROYECTADOS)*100</t>
  </si>
  <si>
    <t>BRINDAR ATENCIÓN Y REALIZAR LAS GESTIONES CORRESPONDIENTES PARA LOS DIFERENTES TIPOS DE PERMISOS SOLICITADOS.</t>
  </si>
  <si>
    <t>PORCENTAJE DE EMISIÓN DE PERMISOS.</t>
  </si>
  <si>
    <t>554 PERMISOS OTORGADOS.</t>
  </si>
  <si>
    <t>ACTIVIDAD 6.4</t>
  </si>
  <si>
    <t>(BAJAS REALIZADAS / BAJAS PROYECTADAS)*100</t>
  </si>
  <si>
    <t>BRINDAR ATENCIÓN Y REALIZAR LAS GESTIONES CORRESPONDIENTES PARA EL TRÁMITE DE BAJA SOLICITADO.</t>
  </si>
  <si>
    <t>PORCENTAJE DE EMISIÓN DE BAJAS POR TITULAR Y POR PRESIDENCIA PARA TODO TIPO DE LICENCIA.</t>
  </si>
  <si>
    <t>553 BAJA POR TITULAR Y BAJA POR PRESIDENCIA PARA TODO TIPO DE LICENCIA.</t>
  </si>
  <si>
    <t>ACTIVIDAD 6.3</t>
  </si>
  <si>
    <t>(TRÁMITES REALIZADOS / TRÁMITES PROYECTADOS)*100</t>
  </si>
  <si>
    <t>BRINDAR ATENCIÓN Y REALIZAR LAS GESTIONES CORRESPONDIENTES PARA LOS TRÁMITES SOLICITADOS.</t>
  </si>
  <si>
    <t>PORCENTAJE DE EMISIÓN DE TRÁMITES DE GESTIÓN.</t>
  </si>
  <si>
    <t>547 TRÁMITES DE GESTIÓN.</t>
  </si>
  <si>
    <t>ACTIVIDAD 6.2</t>
  </si>
  <si>
    <t>(LICENCIAS EMITIDAS / LICENCIAS PROYECTADAS)*100</t>
  </si>
  <si>
    <t>BRINDAR LA ATENCIÓN Y REALIZAR LAS GESTIONES CORRESPONDIENTES PARA EL TRÁMITE DE LA LICENCIA COMERCIAL TIPO A, B, C, D.</t>
  </si>
  <si>
    <t>PORCENTAJE DE EMISIÓN DE LICENCIAS DE COMERCIO TIPO A, B, C, D.</t>
  </si>
  <si>
    <t>545 LICENCIAS DE COMERCIO TIPO A, B, C, D.</t>
  </si>
  <si>
    <t>ACTIVIDAD 6.1</t>
  </si>
  <si>
    <t>INDIRECTO</t>
  </si>
  <si>
    <t>QUE LOS COMERCIOS CUMPLAN CON LOS LINEAMIENTOS ESTABLECIDOS EN EL MUNICIPIO DE ZAPOPAN.</t>
  </si>
  <si>
    <t>(LICENCIAS Y PERMISOS EMITIDOS / LICENCIAS Y PERMISOS PROYECTADOS)*100</t>
  </si>
  <si>
    <t>OTORGAR LICENCIAS Y PERMISOS A COMERCIOS QUE TRABAJEN BAJO LOS LINEAMIENTOS ESTABLECIDOS.</t>
  </si>
  <si>
    <t>PORCENTAJE DE LICENCIAS Y PERMISOS EMITIDOS PARA COMERCIOS.</t>
  </si>
  <si>
    <t>049 COMERCIOS TRABAJANDO REGLAMENTADOS.</t>
  </si>
  <si>
    <t>COMPONENTE 6</t>
  </si>
  <si>
    <t xml:space="preserve">CONTAR CON LAS HECTÁREAS DISPONIBLES PARA LA APLICACIÓN DE MICROORGANISMOS PARA EL CONTROL BIOLÓGICO Y/O FUMIGACIÓN DE MONOCULTIVOS </t>
  </si>
  <si>
    <t>ARCHIVO DOCUMENTAL Y DIGITAL DE LA DIRECCIÓN DE DESARROLLO AGROPECUARIO.</t>
  </si>
  <si>
    <t>CUATRIMESTRAL</t>
  </si>
  <si>
    <t>(HECTÁREAS APLICADAS / HECTÁREAS PROGRAMADAS)*100</t>
  </si>
  <si>
    <t>APLICAR MICROORGANISMOS PARA EL CONTROL BIOLÓGICO PARA REDUCIR DAÑOS EN LOS CULTIVOS DE LOS AGRICULTORES Y/O FUMIGAR LOS MONOCULTIVOS CON DRONES AGRÍCOLAS T30,T40 PARA EL MANEJO RESPONSABLE Y SUSTENTABLE EN LA APLICACIÓN DE AGROQUÍMICOS DEL MUNICIPIO DE ZAPOPAN.</t>
  </si>
  <si>
    <t>PORCENTAJE DE MICROORGANISMOS PARA EL CONTROL BILÓGICO Y/O FUMIGACIÓN DE MONOCULTIVOS CON DRONES AGRÍCOLAS APLICADOS.</t>
  </si>
  <si>
    <t>096 APLICACIÓN DE MICROORGANISMOS PARA EL CONTROL BIOLÓGICO Y/O FUMIGACIÓN DE MONOCULTIVOS CON DRONES AGRÍCOLAS.</t>
  </si>
  <si>
    <t>ACTIVIDAD 5.11</t>
  </si>
  <si>
    <t>QUE LOS TRÁMITES INGRESADOS CUMPLAN CON LOS REQUISITOS ESTABLECIDOS PARA QUE SE LES OTORGUE EL DESCUENTO FISCAL SOBRE EL IMPUESTO PREDIAL.</t>
  </si>
  <si>
    <t>(TRÁMITES  REALIZADOS / TRÁMITES SOLICITADOS)*100</t>
  </si>
  <si>
    <t>REALIZAR LAS GESTIONES CORRESPONDIENTES PARA INCENTIVAR A LOS PRODUCTORES AGROPECUARIOS QUE TRAMITAN SU DESCUENTO SOBRE EL IMPUESTO PREDIAL.</t>
  </si>
  <si>
    <t>PORCENTAJE DE TRÁMITES PARA LA OBTENCIÓN DE INCENTIVOS FISCALES (DESCUENTO PREDIAL PARA PRODUCTORES AGROPECUARIOS).</t>
  </si>
  <si>
    <t>924 INCENTIVOS FISCALES (DESCUENTO PREDIAL PARA PRODUCTORES AGROPECUARIOS).</t>
  </si>
  <si>
    <t>ACTIVIDAD 5.10</t>
  </si>
  <si>
    <t>QUE LAS PERSONAS SOLICITEN ASESORÍAS TÉCNICAS EN MATERIA DE PRODUCCIÓN AGROPECUARIA Y FORESTAL.</t>
  </si>
  <si>
    <t>(ASESORÍAS REALIZADAS / ASESORÍAS SOLICITADAS)*100</t>
  </si>
  <si>
    <t>ATENDER Y PROPORCIONAR ASESORÍAS TÉCNICAS A LAS PERSONAS QUE SOLICITEN APOYO EN MATERIA DE PRODUCCIÓN AGROPECUARIA Y FORESTAL.</t>
  </si>
  <si>
    <t>PORCENTAJE DE ASESORÍAS TÉCNICAS A PRODUCTORES AGROPECUARIOS Y FORESTALES.</t>
  </si>
  <si>
    <t>840 ASESORÍA TÉCNICA A PRODUCTORES AGROPECUARIOS Y FORESTALES.</t>
  </si>
  <si>
    <t>ACTIVIDAD 5.9</t>
  </si>
  <si>
    <t>QUE SE ORGANICEN FERIAS EN LAS CUALES PUEDA PARTICIPAR EL MUNICIPIO DE ZAPOPAN.</t>
  </si>
  <si>
    <t>(PARTICIPACIONES EN FERIAS  REALIZADAS / PARTICIPACIONES EN FERIAS PROGRAMADAS)*100</t>
  </si>
  <si>
    <t>BRINDAR ATENCIÓN Y SEGUIMIENTO A LAS ACTIVIDADES DESARROLLADAS EN LAS FERIAS AGROPECUARIAS.</t>
  </si>
  <si>
    <t>PORCENTAJE DE PARTICIPACIÓN EN FERIAS AGROPECUARIAS.</t>
  </si>
  <si>
    <t>580 PARTICIPACIÓN EN FERIAS AGROPECUARIAS.</t>
  </si>
  <si>
    <t>ACTIVIDAD 5.8</t>
  </si>
  <si>
    <t>QUE LOS GANADEROS SOLICITEN EL SERVICIO DE ARETEO PARA EL REGISTRO INDIVIDUAL DE GANADO.</t>
  </si>
  <si>
    <t>(REGISTROS NUEVOS INDIVIDUALES DE GANADO / REGISTROS NUEVOS INDIVIDUALES DE GANADO PROGRAMADOS)*100</t>
  </si>
  <si>
    <t>CONTROL Y SEGUIMIENTO DE NUEVOS REGISTROS INDIVIDUALES DE GANADO, MEDIANTE ARETEO EN EL MUNICIPIO DE ZAPOPAN.</t>
  </si>
  <si>
    <t>PORCENTAJE DE NUEVOS REGISTROS INDIVIDUALES DE GANADO.</t>
  </si>
  <si>
    <t>565 IDENTIFICACIÓN MEDIANTE EL ARETEO PARA EL REGISTRO INDIVIDUAL DE GANADO.</t>
  </si>
  <si>
    <t>ACTIVIDAD 5.7</t>
  </si>
  <si>
    <t>QUE EXISTA DEMANDA EN LA REALIZACIÓN DE PRUEBAS MÉDICAS PARA DETECCIÓN DE ENFERMEDADES EN EL SECTOR GANADERO.</t>
  </si>
  <si>
    <t>(PRUEBAS MÉDICAS REALIZADAS / PRUEBAS MÉDICAS PROGRAMADAS)*100</t>
  </si>
  <si>
    <t>CONTROL Y SEGUIMIENTO EN LA REALIZACIÓN DE PRUEBAS PARA DETECTAR ENFERMEDADES EN EL SECTOR GANADERO DEL MUNICIPIO DE ZAPOPAN.</t>
  </si>
  <si>
    <t>PORCENTAJE DE REALIZACIÓN DE PRUEBAS PARA LA DETECCIÓN DE ENFERMEDADES EN GANADO (TUBERCULOSIS Y BRUCELOSIS).</t>
  </si>
  <si>
    <t>568 PRUEBAS PARA LA DETECCIÓN DE ENFERMEDADES EN GANADO (TUBERCULOSIS Y BRUCELOSIS).</t>
  </si>
  <si>
    <t>ACTIVIDAD 5.6</t>
  </si>
  <si>
    <t>QUE SE CUENTE CON LAS HERRAMIENTAS Y LAS CONDICIONES CLIMATOLÓGICAS ADECUADAS PARA LA CONSTRUCCIÓN Y REHABILITACIÓN DE OLLAS DE CAPTACIÓN DE AGUA DE LLUVIA EN EL SECTOR PRIMARIO.</t>
  </si>
  <si>
    <t>(OLLAS DE CAPTACIÓN DE AGUA REALIZADAS / OLLAS DE CAPTACIÓN DE AGUA PROGRAMADAS)*100</t>
  </si>
  <si>
    <t>CONSTRUCCIÓN Y REHABILITACIÓN DE OLLAS DE CAPTACIÓN DE AGUA DE LLUVIA EN EL SECTOR PRIMARIO.</t>
  </si>
  <si>
    <t>PORCENTAJE DE CONSTRUCCIÓN Y REHABILITACIÓN DE OLLAS DE CAPTACIÓN DE AGUA DE LLUVIA.</t>
  </si>
  <si>
    <t>562 CONSTRUCCIÓN Y REHABILITACIÓN DE OLLAS DE CAPTACIÓN DE AGUA DE LLUVIA.</t>
  </si>
  <si>
    <t>ACTIVIDAD 5.5</t>
  </si>
  <si>
    <t>QUE SE CUENTE CON LAS HERRAMIENTAS Y LAS CONDICIONES CLIMATOLÓGICAS ADECUADAS PARA LA INTERVENCIÓN DE CAMINOS.</t>
  </si>
  <si>
    <t>(METROS CUADRADOS REHABILITADOS / METROS CUADRADOS PROGRAMADOS)*100</t>
  </si>
  <si>
    <t>REHABILITACIÓN DE CAMINOS SACACOSECHAS Y VECINALES QUE CONTRIBUYAN AL SECTOR PRIMARIO.</t>
  </si>
  <si>
    <t>PORCENTAJE DE REHABILITACIÓN DE METROS CUADRADOS DE CAMINOS SACA COSECHA Y VECINALES.</t>
  </si>
  <si>
    <t>566 REHABILITACIÓN DE CAMINOS SACACOSECHAS Y VECINALES.</t>
  </si>
  <si>
    <t>ACTIVIDAD 5.4</t>
  </si>
  <si>
    <t>QUE LAS PERSONAS QUE SE DEDICAN AL SECTOR PRIMARIO SOLICITEN APOYOS DE PRODUCTIVIDAD RURAL.</t>
  </si>
  <si>
    <t>(APOYOS ENTREGADOS / APOYOS DISPONIBLES)*100</t>
  </si>
  <si>
    <t>OTORGAR APOYOS PARA INCREMENTAR LA PRODUCTIVIDAD RURAL EN EL MUNICIPIO DE ZAPOPAN.</t>
  </si>
  <si>
    <t>PORCENTAJE DE APOYOS PARA LA PRODUCTIVIDAD RURAL.</t>
  </si>
  <si>
    <t>564 APOYO A LA PRODUCTIVIDAD RURAL.</t>
  </si>
  <si>
    <t>ACTIVIDAD 5.3</t>
  </si>
  <si>
    <t>QUE LOS INTEGRANTES DEL SECTOR PRIMARIO ACUDAN Y SE INTERESEN EN LOS FOROS DE MATERIA DE PRODUCTIVIDAD RURAL.</t>
  </si>
  <si>
    <t>(FOROS REALIZADOS / FOROS  PROGRAMADOS)*100</t>
  </si>
  <si>
    <t>PLANEACIÓN  Y ELABORACIÓN DE FOROS PARA DIFUSIÓN, EXPOSICIÓN Y CAPACITACIÓN EN MATERIA DE PRODUCTIVIDAD RURAL. </t>
  </si>
  <si>
    <t>PORCENTAJE DE FOROS PARA EL FORTALECIMIENTO DE LA PRODUCTIVIDAD RURAL.</t>
  </si>
  <si>
    <t>563 FOROS PARA EL FORTALECIMIENTO DE LA PRODUCTIVIDAD RURAL.</t>
  </si>
  <si>
    <t>ACTIVIDAD 5.2</t>
  </si>
  <si>
    <t>QUE EL SECTOR AGROPECUARIO DEL MUNICIPIO  SE INTERESE EN CONOCER LAS ALTERNATIVAS DE COMERCIALIZACIÓN DE SUS PRODUCTOS.</t>
  </si>
  <si>
    <t>(ASESORÍAS BRINDADAS / ASESORÍAS PROGRAMADAS)*100</t>
  </si>
  <si>
    <t>BRINDAR SEGUIMIENTO, PROMOCIÓN Y ALTERNATIVAS DE COMERCIALIZACIÓN DE PRODUCTOS DEL SECTOR AGROPECUARIO.</t>
  </si>
  <si>
    <t>PORCENTAJE DE ASESORÍAS PARA LA PROMOCIÓN DE ALTERNATIVAS DE COMERCIALIZACIÓN AGRÍCOLA.</t>
  </si>
  <si>
    <t>561 PROMOCIÓN DE LAS ALTERNATIVAS DE COMERCIALIZACIÓN AGRÍCOLA.</t>
  </si>
  <si>
    <t>ACTIVIDAD 5.1</t>
  </si>
  <si>
    <t>QUE LAS PERSONAS SE INTERESEN Y SE INSCRIBAN EN EL PROGRAMA.</t>
  </si>
  <si>
    <t>(BENEFICIADOS DEL SECTOR PRIMARIO / INSCRITOS EN EL PROGRAMA DE APOYO)*100</t>
  </si>
  <si>
    <t>ENTREGAR APOYOS EN BENEFICIO DEL SECTOR PRIMARIO.</t>
  </si>
  <si>
    <t>PORCENTAJE DE BENEFICIADOS CON APOYOS ENTREGADOS AL SECTOR PRIMARIO.</t>
  </si>
  <si>
    <t>029 APOYOS AL SECTOR PRIMARIO ENTREGADOS.</t>
  </si>
  <si>
    <t>COMPONENTE 5</t>
  </si>
  <si>
    <t>QUE LAS PERSONAS Y/O EMPRESAS SOLICITEN LOS APOYOS OFERTADOS.</t>
  </si>
  <si>
    <t>ARCHIVO DOCUMENTAL Y DIGITAL DE LA DIRECCIÓN DE PROMOCIÓN ECONÓMICA.</t>
  </si>
  <si>
    <t>(MILLONES DE PESOS OTORGADOS EN EL PROGRAMA DE FINANCIAMIENTO / MILLONES DE PESOS PROGRAMADOS EN EL PROGRAMA DE FINANCIAMIENTO)*100</t>
  </si>
  <si>
    <t>OFRECER APOYOS Y ESTÍMULOS ECONÓMICOS A PERSONAS Y/O EMPRESAS PARA LA REALIZACIÓN DE PROYECTOS PRODUCTIVOS Y/O NEGOCIOS.</t>
  </si>
  <si>
    <t>PORCENTAJE DE INVERSIÓN DEL PROGRAMA ADELANTE ZAPOPAN</t>
  </si>
  <si>
    <t>585 INVERSIÓN DEL PROGRAMA ADELANTE ZAPOPAN.</t>
  </si>
  <si>
    <t>ACTIVIDAD 4.2</t>
  </si>
  <si>
    <t>QUE LAS PEQUEÑAS Y MEDIANAS EMPRESAS SOLICITEN LOS APOYOS Y|O ESTÍMULOS OFERTADOS.</t>
  </si>
  <si>
    <t>ARCHIVOS DOCUMENTALES Y DIGITALES DE LA SECRETARÍA DE HACIENDA / DIRECCIÓN DE PADRÓN Y LICENCIAS.</t>
  </si>
  <si>
    <t>(APOYOS Y|O ESTÍMULOS OTORGADOS / APOYOS Y|O ESTÍMULOS PROGRAMADOS)*100</t>
  </si>
  <si>
    <t>OFRECER DIFERENTES TIPOS DE APOYOS Y/O ESTÍMULOS A PEQUEÑAS Y MEDIANAS EMPRESAS PARA REACTIVAR LA ECONOMÍA DEL MUNICIPIO.</t>
  </si>
  <si>
    <t>PORCENTAJE DE APOYOS Y/O ESTÍMULOS COLOCADOS A UNIDADES DE NEGOCIO</t>
  </si>
  <si>
    <t>583 APOYOS Y/O ESTÍMULOS A UNIDADES ECONÓMICAS.</t>
  </si>
  <si>
    <t>ACTIVIDAD 4.1</t>
  </si>
  <si>
    <t>DIRECTO</t>
  </si>
  <si>
    <t>QUE LOS EMPRENDEDORES Y EMPRESARIOS SOLICITEN EL FINANCIAMIENTO PARA LA REALIZACIÓN DE PROYECTOS Y/O NEGOCIOS.</t>
  </si>
  <si>
    <t>(PERSONAS Y|O EMPRESAS BENEFICIADAS / PERSONAS Y|O EMPRESAS PROGRAMADAS)*100</t>
  </si>
  <si>
    <t>OFRECER APOYOS Y ESTÍMULOS A PERSONAS Y/O UNIDADES ECONÓMICAS PARA LA REALIZACIÓN DE PROYECTOS Y/O NEGOCIOS.</t>
  </si>
  <si>
    <t>PORCENTAJE DE PERSONAS Y/O EMPRESAS BENEFICIADAS CON APOYOS Y ESTÍMULOS ECONÓMICOS.</t>
  </si>
  <si>
    <t>085 APOYO Y ESTÍMULOS A PERSONAS Y/O UNIDADES ECONÓMICAS DEL MUNICIPIO.</t>
  </si>
  <si>
    <t>COMPONENTE 4</t>
  </si>
  <si>
    <t>QUE LOS LOCALES E INTERNACIONALES SE INTERESEN EN SEGUIR COLABORANDO CON EL GOBIERNO MUNICIPAL DE ZAPOPAN COMO GESTOR DE INTERESES EN COMÚN.</t>
  </si>
  <si>
    <t>ARCHIVO DOCUMENTAL Y DIGITAL DE LA DIRECCIÓN DE VINCULACIÓN LOCAL E INTERNACIONAL</t>
  </si>
  <si>
    <t>TRIMESTRAL</t>
  </si>
  <si>
    <t>(GESTIONES DE MANERA EXITOSA OBTENIDAS  / GESTIONES  DE MANERA EXITOSA PROGRAMADAS)*100</t>
  </si>
  <si>
    <t>GESTIONAR Y ATENDER PUNTUALMENTE CADA UNO DE LOS ACUERDOS Y CONVENIOS LOCALES E INTERNACIONALES</t>
  </si>
  <si>
    <t>PORCENTAJE DE GESTIÓN DE ACUERDOS Y CONVENIOS LOCALES E INTERNACIONALES</t>
  </si>
  <si>
    <t>915 GESTIÓN DE ACUERDOS Y CONVENIOS LOCALES E INTERNACIONALES.</t>
  </si>
  <si>
    <t>ACTIVIDAD 3.2</t>
  </si>
  <si>
    <t>QUE ORGANISMOS Y MERCADOS LOCALES E INTERNACIONALES SE INTERESEN EN LA VINCULACIÓN CON EL MUNICIPIO DE ZAPOPAN.</t>
  </si>
  <si>
    <t>(VINCULACIONES REALIZADAS / VINCULACIONES PROYECTADAS)*100</t>
  </si>
  <si>
    <t>LOGRAR LAS VINCULACIONES CON ORGANISMOS Y MERCADOS LOCALES E INTERNACIONALES.</t>
  </si>
  <si>
    <t>PORCENTAJE DE VINCULACIÓN CON ORGANISMOS Y MERCADOS LOCALES E INTERNACIONALES.</t>
  </si>
  <si>
    <t>995 VINCULACIÓN CON ORGANISMOS Y MERCADOS LOCALES E INTERNACIONALES.</t>
  </si>
  <si>
    <t>ACTIVIDAD 3.1</t>
  </si>
  <si>
    <t>N/A</t>
  </si>
  <si>
    <t>OBTENER EL ÉXITO EN LAS GESTIONES LOCALES E INTERNACIONALES REALIZADAS.</t>
  </si>
  <si>
    <t>PORCENTAJE DE GESTIONES REALIZADAS DE MANERA EXITOSA EN RELACIONES LOCALES E INTERNACIONALES.</t>
  </si>
  <si>
    <t>066 GESTIONES EN RELACIONES LOCALES E INTERNACIONALES EXITOSAMENTE REALIZADAS.</t>
  </si>
  <si>
    <t>COMPONENTE 3</t>
  </si>
  <si>
    <t>QUE LAS PERSONAS SE INTERESEN Y UTILICEN LA PLATAFORMA.</t>
  </si>
  <si>
    <t>(PERSONAS JÓVENES EN LA PLATAFORMA INSCRITAS / PERSONAS JÓVENES EN LA PLATAFORMA PROYECTADAS)*100</t>
  </si>
  <si>
    <t>OFRECER A LAS PERSONAS JÓVENES UNA PLATAFORMA DE EMPLEO CON EL OBJETIVO DE CONECTAR EL TALENTO CON LAS EMPRESAS DE MANERA EFECTIVA.</t>
  </si>
  <si>
    <t>PORCENTAJE DE INSCRITOS AL PROGRAMA MI PRIMERA CHAMBA</t>
  </si>
  <si>
    <t>570 PLATAFORMA DIGITAL MI PRIMERA CHAMBA</t>
  </si>
  <si>
    <t>ACTIVIDAD 2.3</t>
  </si>
  <si>
    <t>(PERSONAS  EN LA PLATAFORMA INSCRITAS / PERSONASPROYECTADAS EN LA PLATAFORMA PROYECTADAS)*100</t>
  </si>
  <si>
    <t>OFRECER A LAS PERSONAS UNA PLATAFORMA DE EMPLEO CON EL OBJETIVO DE CONECTAR EL TALENTO CON LAS EMPRESAS DE MANERA EFECTIVA.</t>
  </si>
  <si>
    <t>PORCENTAJE DE INSCRITOS A LA PLATAFORMA DE EMPLEO ZAPOPAN.</t>
  </si>
  <si>
    <t>591 PLATAFORMA DIGITAL DE EMPLEO ZAPOPAN.</t>
  </si>
  <si>
    <t>ACTIVIDAD 2.2</t>
  </si>
  <si>
    <t>QUE LAS PERSONAS SE INTERESEN Y ASISTAN A LAS CARAVANAS DEL EMPLEO.</t>
  </si>
  <si>
    <t>(EVENTOS REALIZADOS / EVENTOS PROGRAMADOS)*100</t>
  </si>
  <si>
    <t>IMPLEMENTAR ACTIVIDADES QUE AYUDEN A OFRECER EMPLEO U OPORTUNIDADES DE TRABAJOS DE CALIDAD A LAS PERSONAS.</t>
  </si>
  <si>
    <t>PORCENTAJE DE ACTIVIDADES DIGITALES Y/O PRESENCIALES PARA FOMENTAR LA CAPTACIÓN DE EMPLEOS.</t>
  </si>
  <si>
    <t>569 FOMENTO AL EMPLEO.</t>
  </si>
  <si>
    <t>ACTIVIDAD 2.1</t>
  </si>
  <si>
    <t>QUE EXISTAN LAS CONDICIONES NECESARIAS QUE PERMITAN QUE EL PROGRAMA DE FOMENTO AL EMPLEO SE REALICE.</t>
  </si>
  <si>
    <t>(PERSONAS INSCRITAS / PERSONAS PROYECTADAS)*100</t>
  </si>
  <si>
    <t>APOYAR E INCENTIVAR A LAS PERSONAS ASPIRANTES A UN EMPLEO.</t>
  </si>
  <si>
    <t>PORCENTAJE DE ASPIRANTES ATENDIDOS EN CONSEGUIR EMPLEO.</t>
  </si>
  <si>
    <t>096 PERSONAS QUE BUSCAN EMPLEO EN ZAPOPAN ATENDIDAS.</t>
  </si>
  <si>
    <t>COMPONENTE 2</t>
  </si>
  <si>
    <t>QUE LAS PERSONAS SE INTERESEN EN PARTICIPAR Y CONCLUIR EL PROGRAMA.</t>
  </si>
  <si>
    <t>(EGRESADOS DEL PROGRAMA / TOTAL DE INSCRITOS EN EL PROGRAMA)*100</t>
  </si>
  <si>
    <t>PERSONAS CAPACITADAS EN TEMAS DE TECNOLOGÍAS DE LA INFORMACIÓN Y OFICIOS VARIOS.</t>
  </si>
  <si>
    <t>PORCENTAJE DE PERSONAS EGRESADAS EN EL PROGRAMA.</t>
  </si>
  <si>
    <t>589 PROGRAMA DESARROLLO DE TALENTO.</t>
  </si>
  <si>
    <t>ACTIVIDAD 1.10</t>
  </si>
  <si>
    <t>QUE LOS EMPRENDEDORES Y EMPRESARIOS SOLICITAN EL DISTINTIVO PARA POSICIONAR SU EMPRENDIMIENTO</t>
  </si>
  <si>
    <t>ARCHIVO DOCUMENTAL Y DIGITAL DE LA DIRECCIÓN DE EMPRENDIMIENTO.</t>
  </si>
  <si>
    <t>ANUAL</t>
  </si>
  <si>
    <t>(DISTINTIVOS OTORGADOS / DISTINTIVOS HECHO EN ZAPOPAN PROGRAMADOS)*100</t>
  </si>
  <si>
    <t>PROMOVER LOS PRODUCTOS Y EMPRENDIMIENTOS ZAPOPANOS</t>
  </si>
  <si>
    <t>PORCENTAJE DE DISTINTIVOS HECHO EN ZAPOPAN OTORGADOS</t>
  </si>
  <si>
    <t>949 DISTINTIVOS OTORGADOS DE LA INICIATIVA DISTINTIVO HECHO EN ZAPOPAN</t>
  </si>
  <si>
    <t>ACTIVIDAD 1.9</t>
  </si>
  <si>
    <t>QUE LAS MUJERES EMPRENDEDORAS SE INTERESEN Y SE INSCRIBAN EN EL PROGRAMA.</t>
  </si>
  <si>
    <t>(MUJERES ATENDIDAS EN MUJER EMPRENDE / MUJERES PROGRAMADAS EN MUJER EMPRENDE)*100</t>
  </si>
  <si>
    <t>FOMENTAR EMPRENDIMIENTOS COMPETITIVOS LIDERADOS POR MUJERES, GENERANDO OPORTUNIDADES PARA QUE MAXIMICEN SU POTENCIAL Y DISMINUIR LA BRECHA EN LA COMPETITIVIDAD ECONÓMICA</t>
  </si>
  <si>
    <t>PORCENTAJE DE MUJERES ATENDIDAS EN EL PROGRAMA MUJER EMPRENDE</t>
  </si>
  <si>
    <t>941 MUJERES ATENDIDAS EN EL PROGRAMA MUJER EMPRENDE</t>
  </si>
  <si>
    <t>ACTIVIDAD 1.8</t>
  </si>
  <si>
    <t>(MUJERES ATENDIDAS EN RAÍZ EMPRENDEDORA / MUJERES PROGRAMADAS EN RAÍZ EMPRENDEDORA)*100</t>
  </si>
  <si>
    <t>OFRECER HERRAMIENTAS PARA INCENTIVAR LA INNOVACIÓN Y DISEÑAR LA ELABORACIÓN DEL EMPRENDIMIENTO DE MUJERES DEL MUNICIPIO DE ZAPOPAN.</t>
  </si>
  <si>
    <t>PORCENTAJE DE MUJERES ATENDIDAS EN EL PROGRAMA RAÍZ EMPRENDEDORA.</t>
  </si>
  <si>
    <t>945 MUJERES ATENDIDAS EN EL PROGRAMA RAÍZ EMPRENDEDORA.</t>
  </si>
  <si>
    <t>ACTIVIDAD 1.7</t>
  </si>
  <si>
    <t>QUE LOS EMPRENDEDORES SE INTERESEN Y SE INSCRIBAN EN EL PROGRAMA.</t>
  </si>
  <si>
    <t>(PROYECTOS IMPLEMENTADOS / PROYECTOS PROGRAMADOS)*100</t>
  </si>
  <si>
    <t>DIAGNÓSTICO, DISEÑO Y ELABORACIÓN DE PROYECTOS EN EL PROGRAMA RETO ZAPOPAN.</t>
  </si>
  <si>
    <t>PORCENTAJE DE PROYECTOS DEL PROGRAMA RETO ZAPOPAN.</t>
  </si>
  <si>
    <t>944 PROYECTOS EN RETO ZAPOPAN.</t>
  </si>
  <si>
    <t>ACTIVIDAD 1.6</t>
  </si>
  <si>
    <t>QUE LOS NIÑOS Y LAS NIÑAS SE INTERESEN Y SE INSCRIBAN EN EL PROGRAMA.</t>
  </si>
  <si>
    <t>(NIÑAS Y NIÑOS ATENDIDOS / NIÑAS Y NIÑOS PROGRAMADOS)*100</t>
  </si>
  <si>
    <t>OFRECER HERRAMIENTAS PARA INCENTIVAR LA INNOVACIÓN Y EMPRENDIMIENTO EN LAS NIÑAS Y LOS NIÑOS QUE SON PARTE DEL PROGRAMA RETO KIDS.</t>
  </si>
  <si>
    <t>PORCENTAJE DE ATENCIÓN A NIÑAS Y NIÑOS EN EL PROGRAMA RETO KIDS.</t>
  </si>
  <si>
    <t>943 PERSONAS ATENDIDAS EN RETO KIDS.</t>
  </si>
  <si>
    <t>ACTIVIDAD 1.5</t>
  </si>
  <si>
    <t>DIAGNÓSTICO, DISEÑO Y ELABORACIÓN DE PROYECTOS EN EL PROGRAMA HECHO EN ZAPOPAN.</t>
  </si>
  <si>
    <t>PORCENTAJE DE PROYECTOS DEL PROGRAMA HECHO  EN ZAPOPAN.</t>
  </si>
  <si>
    <t>942 PROYECTOS EN HECHO ZAPOPAN.</t>
  </si>
  <si>
    <t>ACTIVIDAD 1.4</t>
  </si>
  <si>
    <t>QUE LAS PERSONAS SE INTERESEN Y ASISTAN A LOS LABORATORIOS DE INNOVACIÓN TECNOLÓGICOS.</t>
  </si>
  <si>
    <t>(PERSONAS ATENDIDAS / PERSONAS PROGRAMADAS PARA ATENDER)*100</t>
  </si>
  <si>
    <t>OFRECER HERRAMIENTAS Y CAPACITACIONES INNOVADORAS EN ESPACIOS PÚBLICOS  PARA, QUE LAS PERSONAS REALICEN TAREAS O PROYECTOS RELACIONADOS CON PROTOTIPOS TECNOLÓGICOS.</t>
  </si>
  <si>
    <t>PORCENTAJE DE PERSONAS ATENDIDAS EN EL LABORATORIO DE INNOVACIÓN.</t>
  </si>
  <si>
    <t>930 LABORATORIO DE INNOVACIÓN.</t>
  </si>
  <si>
    <t>ACTIVIDAD 1.3</t>
  </si>
  <si>
    <t>QUE LOS EMPRENDEDORES QUE VIVEN CON ALGUNA DISCAPACIDAD SE INTERESEN EN PARTICIPAR EN EL PROGRAMA.</t>
  </si>
  <si>
    <t>DIAGNÓSTICO, DISEÑO Y ELABORACIÓN DE PROYECTOS LIDERADOS POR PERSONAS QUE VIVEN CON ALGUNA DISCAPACIDAD Y PERSONAS MAYORES EN EL PROGRAMA CUENTA CON ZAPOPAN.</t>
  </si>
  <si>
    <t>PORCENTAJE DE PROYECTOS EN EL PROGRAMA CUENTA CON ZAPOPAN.</t>
  </si>
  <si>
    <t>153 PROYECTOS CUENTA CON ZAPOPAN PERSONAS CON DISCAPACIDAD Y PERSONAS MAYORES</t>
  </si>
  <si>
    <t>ACTIVIDAD 1.2</t>
  </si>
  <si>
    <t>QUE LOS NIÑOS Y LAS NIÑAS SE INTERESEN POR LA UTILIZACIÓN DE LAS TECNOLOGÍAS DE INFORMACIÓN Y LA COMUNICACIÓN.</t>
  </si>
  <si>
    <t>(CAPACITACIONES REALIZADAS / CAPACITACIONES PROGRAMADAS)*100</t>
  </si>
  <si>
    <t>INCENTIVAR GENERACIONES DE NIÑAS Y NIÑOS QUE SE LES OFRECEN HERRAMIENTAS TECNOLÓGICAS RELACIONADAS A LAS TICS.</t>
  </si>
  <si>
    <t>PORCENTAJE DE CAPACITACIONES CON ACCESO A LA TECNOLOGÍA PARA FOMENTAR EL EMPRENDIMIENTO EN NIÑAS Y NIÑOS ZAPOPANAS.</t>
  </si>
  <si>
    <t>586 CAPACITACIÓN Y ACCESO A LA TECNOLOGÍA PARA FOMENTAR EL EMPRENDIMIENTO EN NIÑAS Y NIÑOS DE ZAPOPAN.</t>
  </si>
  <si>
    <t>ACTIVIDAD 1.1</t>
  </si>
  <si>
    <t>QUE EMPRESARIOS, EMPRENDEDORES Y SECTOR PRIMARIO ESTÉN INTERESADOS EN CAPACITARSE.</t>
  </si>
  <si>
    <t>(PERSONAS CON CAPACITACIÓN EMPRESARIAL / PERSONAS PROGRAMADAS PARA CAPACITACIÓN EMPRESARIAL)*100</t>
  </si>
  <si>
    <t>PERSONAS CON CAPACITACIONES EN EL SECTOR EMPRESARIAL Y TECNOLÓGICO.</t>
  </si>
  <si>
    <t>PORCENTAJE DE PERSONAS CAPACITADAS.</t>
  </si>
  <si>
    <t>043 CAPACITACIONES A PERSONAS EN TEMAS DEL SECTOR EMPRESARIAL Y TECNOLOGÍA REALIZADAS.</t>
  </si>
  <si>
    <t>COMPONENTE 1</t>
  </si>
  <si>
    <t>QUE LAS UNIDADES ECONÓMICAS BUSQUEN FINANCIAMIENTOS Y SE ADECUEN A LAS REGLAS DE OPERACIÓN DEL PROGRAMA.</t>
  </si>
  <si>
    <t>(ACUMULADO DE FINANCIAMIENTO OTORGADO A MIPYMES / FINANCIAMIENTO PROGRAMADO A MIPYMES)*100</t>
  </si>
  <si>
    <t>ESTRATÉGICO</t>
  </si>
  <si>
    <t>DESARROLLO DE UNIDADES ECONÓMICAS DE ZAPOPAN POR MEDIO DE APOYOS Y ESTÍMULOS ECONÓMICOS OTORGADOS.</t>
  </si>
  <si>
    <t>PORCENTAJE DE APOYOS Y ESTÍMULOS ECONÓMICOS OTORGADOS.</t>
  </si>
  <si>
    <t>23 UNIDADES ECONÓMICAS DEL MUNICIPIO DE ZAPOPAN SE DESARROLLAN POR MEDIO DE APOYOS Y ESTÍMULOS ECONÓMICOS OTORGADOS.</t>
  </si>
  <si>
    <t>PROPÓSITO</t>
  </si>
  <si>
    <t>DIRECCIÓN DE PROMOCIÓN ECONÓMICA, DIRECCIÓN DE PADRÓN Y LICENCIAS, IIEG.</t>
  </si>
  <si>
    <t>VARIACIÓN PORCENTUAL</t>
  </si>
  <si>
    <t>(UNIDADES ECONÓMICAS EN ZAPOPAN EN EL AÑO ACTUAL / UNIDADES ECONÓMICAS EN ZAPOPAN EN EL AÑO ANTERIOR)-1)*100</t>
  </si>
  <si>
    <t>CRECIMIENTO DE UNIDADES ECONÓMICAS QUE CONTRIBUYEN A MEJORAR LAS CONDICIONES DE OPORTUNIDADES DE DESARROLLO ECONÓMICO DEL MUNICIPIO.</t>
  </si>
  <si>
    <t>VARIACIÓN PORCENTUAL DEL CRECIMIENTO DE UNIDADES ECONÓMICAS EN ZAPOPAN.</t>
  </si>
  <si>
    <t>23 SE CONTRIBUYE A MEJORAR LAS CONDICIONES DEL MUNICIPIO DE ZAPOPAN PARA LA CREACIÓN Y FORTALECIMIENTO DE UNIDADES ECONÓMICAS.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</si>
  <si>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</si>
  <si>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</si>
  <si>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</si>
  <si>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</si>
  <si>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</si>
  <si>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</si>
  <si>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</si>
  <si>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</si>
  <si>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</si>
  <si>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</si>
  <si>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</si>
  <si>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</si>
  <si>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</si>
  <si>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</si>
  <si>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</si>
  <si>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CONTIENE PRESUPUESTO CON PERSPECTIVA DE GENERO? (DIRECTO, INDIRECTO, N/A) *SOLO APLICA EN COMPONENTES</t>
  </si>
  <si>
    <t>I N D I C A D O R E S</t>
  </si>
  <si>
    <t xml:space="preserve"> CIENTO VEINTIOCHO MILLONES QUINIENTOS CUATRO MIL CUATROCIENTOS DIEZ 00/100 </t>
  </si>
  <si>
    <t>IMPORTE</t>
  </si>
  <si>
    <t>9.1. FORTALECER LA PROMOCIÓN DE LOS FINANCIAMIENTOS Y APOYOS A EMPRESAS,
PRODUCTORES, COMERCIANTES, EMPRENDEDORES Y PERSONAS CON ACTIVIDAD PRODUCTIVA.</t>
  </si>
  <si>
    <t>ALINEACIÓN CON LA ESTRATEGIA ESPECÍFICA DEL PMDyG</t>
  </si>
  <si>
    <t>9. INCREMENTAR LOS EMPLEOS Y LOS INGRESOS CON MECANISMOS DE VINCULACIÓN FINANCIERA Y ASISTENCIA TÉCNICA.</t>
  </si>
  <si>
    <t>ALINEACIÓN CON EL OBJETIVO ESTRATÉGICO DEL PMDyG</t>
  </si>
  <si>
    <t>9. FINANCIAMIENTO Y APOYO A NEGOCIOS Y PRODUCTORES</t>
  </si>
  <si>
    <t>ALINEACIÓN CON LA POLÍTICA DE DESARROLLO DEL PMDyG</t>
  </si>
  <si>
    <t>3. OPORTUNIDADES</t>
  </si>
  <si>
    <t>ALINEACIÓN CON EL TEMA DE DESARROLLO DEL PMDyG</t>
  </si>
  <si>
    <t>PLAN MUNICIPAL DE   DESARROLLO Y GOBERNANZA 2024 - 2027</t>
  </si>
  <si>
    <t>3.8 FINANCIAMIENTO QUE IMPULSA SUEÑOS EMPRENDEDORES</t>
  </si>
  <si>
    <t>ALINEACIÓN CON OBJETIVOS SECUNDARIOS DEL PED</t>
  </si>
  <si>
    <t>3. JALISCO, ECONOMÍA QUE AVANZA</t>
  </si>
  <si>
    <t>ALINEACIÓN CON OBJETIVOS SUPERIORES DEL PED</t>
  </si>
  <si>
    <t>PLAN ESTATAL DE DESARROLLO</t>
  </si>
  <si>
    <t>3.9: IMPULSAR EL CRECIMIENTO Y DESARROLLO ECONÓMICO EQUILIBRADO ENTRE TODAS LAS REGIONES DEL PAÍS CON RESPETO A SU DIVERSIDAD PARA CREAR PROSPERIDAD COMPARTIDA.</t>
  </si>
  <si>
    <t>ALINEACIÓN CON OBJETIVOS SECUNDARIOS DEL PND</t>
  </si>
  <si>
    <t>3 ECONOMÍA MORAL Y TRABAJO</t>
  </si>
  <si>
    <t>ALINEACIÓN CON OBJETIVOS SUPERIORES DEL PND</t>
  </si>
  <si>
    <t>PLAN NACIONAL DE DESARROLLO</t>
  </si>
  <si>
    <t>3.1.2. ASUNTOS LABORALES GENERALES.</t>
  </si>
  <si>
    <t>SUB-FUNCIÓN</t>
  </si>
  <si>
    <t>3.1. ASUNTOS ECONÓMICOS COMERCIALES Y LABORALES GENERALES.</t>
  </si>
  <si>
    <t>FUNCIÓN</t>
  </si>
  <si>
    <t>3. DESARROLLO ECONÓMICO.</t>
  </si>
  <si>
    <t>FINALIDAD</t>
  </si>
  <si>
    <t>COORDINACIÓN GENERAL DE DESARROLLO ECONÓMICO Y COMBATE A LA DESIGUALDAD.</t>
  </si>
  <si>
    <t>UNIDAD RESPONSABLE/OPD</t>
  </si>
  <si>
    <t>P. PLANEACIÓN, SEGUIMIENTO Y EVALUACIÓN DE POLÍTICAS PÚBLICAS.</t>
  </si>
  <si>
    <t>CATEGORÍA PROGRAMÁTICA</t>
  </si>
  <si>
    <t>10.4. EMPRENDEDORES.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</si>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</sst>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.5"/>
      <color rgb="FFFFFFFF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7268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3" xfId="0" applyFont="1" applyFill="1" applyBorder="1"/>
    <xf numFmtId="0" fontId="2" fillId="5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5" borderId="8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5" borderId="4" xfId="0" applyNumberFormat="1" applyFont="1" applyFill="1" applyBorder="1" applyAlignment="1">
      <alignment horizontal="center" vertical="center" wrapText="1"/>
    </xf>
    <xf numFmtId="2" fontId="5" fillId="5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4" fontId="5" fillId="5" borderId="10" xfId="0" applyNumberFormat="1" applyFont="1" applyFill="1" applyBorder="1" applyAlignment="1">
      <alignment horizontal="center" vertical="center" wrapText="1"/>
    </xf>
    <xf numFmtId="4" fontId="5" fillId="5" borderId="11" xfId="0" applyNumberFormat="1" applyFont="1" applyFill="1" applyBorder="1" applyAlignment="1">
      <alignment horizontal="center" vertical="center"/>
    </xf>
    <xf numFmtId="4" fontId="5" fillId="5" borderId="10" xfId="0" applyNumberFormat="1" applyFont="1" applyFill="1" applyBorder="1" applyAlignment="1">
      <alignment horizontal="center" vertical="center"/>
    </xf>
    <xf numFmtId="4" fontId="5" fillId="5" borderId="3" xfId="0" applyNumberFormat="1" applyFont="1" applyFill="1" applyBorder="1" applyAlignment="1">
      <alignment horizontal="center" vertical="center"/>
    </xf>
    <xf numFmtId="4" fontId="5" fillId="5" borderId="8" xfId="0" applyNumberFormat="1" applyFont="1" applyFill="1" applyBorder="1" applyAlignment="1">
      <alignment horizontal="center" vertical="center"/>
    </xf>
    <xf numFmtId="4" fontId="5" fillId="5" borderId="3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" fontId="5" fillId="5" borderId="13" xfId="0" applyNumberFormat="1" applyFont="1" applyFill="1" applyBorder="1" applyAlignment="1">
      <alignment horizontal="center" vertical="center" wrapText="1"/>
    </xf>
    <xf numFmtId="4" fontId="5" fillId="5" borderId="14" xfId="0" applyNumberFormat="1" applyFont="1" applyFill="1" applyBorder="1" applyAlignment="1">
      <alignment horizontal="center" vertical="center"/>
    </xf>
    <xf numFmtId="4" fontId="5" fillId="5" borderId="13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4" fontId="5" fillId="6" borderId="4" xfId="0" applyNumberFormat="1" applyFont="1" applyFill="1" applyBorder="1" applyAlignment="1">
      <alignment horizontal="center" vertical="center" wrapText="1"/>
    </xf>
    <xf numFmtId="4" fontId="5" fillId="6" borderId="8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2" fontId="5" fillId="6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8" fontId="9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1356619</xdr:colOff>
      <xdr:row>7</xdr:row>
      <xdr:rowOff>133903</xdr:rowOff>
    </xdr:from>
    <xdr:to>
      <xdr:col>14</xdr:col>
      <xdr:colOff>206374</xdr:colOff>
      <xdr:row>9</xdr:row>
      <xdr:rowOff>269875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5288FE2-CAA2-43B7-9FC4-C02F744A2F85}"/>
            </a:ext>
          </a:extLst>
        </xdr:cNvPr>
        <xdr:cNvSpPr txBox="1"/>
      </xdr:nvSpPr>
      <xdr:spPr>
        <a:xfrm>
          <a:off x="22454494" y="1467403"/>
          <a:ext cx="10756005" cy="4407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MX" sz="3600" b="1" baseline="0">
              <a:latin typeface="Arial" panose="020B0604020202020204" pitchFamily="34" charset="0"/>
              <a:cs typeface="Arial" panose="020B0604020202020204" pitchFamily="34" charset="0"/>
            </a:rPr>
            <a:t> DE INDICADORES PARA RESULTADOS</a:t>
          </a:r>
          <a:endParaRPr lang="es-MX" sz="3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0</xdr:colOff>
      <xdr:row>11</xdr:row>
      <xdr:rowOff>0</xdr:rowOff>
    </xdr:from>
    <xdr:ext cx="9452610" cy="4499610"/>
    <xdr:pic>
      <xdr:nvPicPr>
        <xdr:cNvPr id="3" name="Imagen 2">
          <a:extLst>
            <a:ext uri="{FF2B5EF4-FFF2-40B4-BE49-F238E27FC236}">
              <a16:creationId xmlns:a16="http://schemas.microsoft.com/office/drawing/2014/main" id="{1216C5E3-A273-40DA-8CDA-B5901603CF2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97875" y="2095500"/>
          <a:ext cx="9452610" cy="4499610"/>
        </a:xfrm>
        <a:prstGeom prst="rect">
          <a:avLst/>
        </a:prstGeom>
      </xdr:spPr>
    </xdr:pic>
    <xdr:clientData/>
  </xdr:oneCellAnchor>
  <xdr:oneCellAnchor>
    <xdr:from>
      <xdr:col>14</xdr:col>
      <xdr:colOff>0</xdr:colOff>
      <xdr:row>11</xdr:row>
      <xdr:rowOff>0</xdr:rowOff>
    </xdr:from>
    <xdr:ext cx="6949440" cy="3426460"/>
    <xdr:pic>
      <xdr:nvPicPr>
        <xdr:cNvPr id="4" name="Imagen 3" descr="Dependencias | Gobierno Municipal de Zapopan">
          <a:extLst>
            <a:ext uri="{FF2B5EF4-FFF2-40B4-BE49-F238E27FC236}">
              <a16:creationId xmlns:a16="http://schemas.microsoft.com/office/drawing/2014/main" id="{0019D5FD-C0DD-45E9-A410-CB3774814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4125" y="2095500"/>
          <a:ext cx="6949440" cy="3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1E5C9-38AF-439F-9632-0061CE8F5CAE}">
  <sheetPr>
    <tabColor rgb="FF00B050"/>
    <pageSetUpPr fitToPage="1"/>
  </sheetPr>
  <dimension ref="A1:R87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5"/>
  <cols>
    <col min="1" max="1" width="15.7109375" customWidth="1"/>
    <col min="2" max="2" width="70.7109375" customWidth="1"/>
    <col min="3" max="3" width="15.7109375" customWidth="1"/>
    <col min="4" max="17" width="35.7109375" customWidth="1"/>
    <col min="18" max="18" width="35.85546875" hidden="1" customWidth="1"/>
    <col min="19" max="16384" width="11.42578125" hidden="1"/>
  </cols>
  <sheetData>
    <row r="1" spans="1:18" s="70" customFormat="1" ht="15" x14ac:dyDescent="0.25">
      <c r="A1" s="72"/>
      <c r="B1" s="71"/>
      <c r="C1" s="72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s="1" customFormat="1" ht="15" x14ac:dyDescent="0.25">
      <c r="A2" s="69"/>
      <c r="B2" s="69"/>
      <c r="C2" s="69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0.100000000000001" customHeight="1" x14ac:dyDescent="0.25">
      <c r="A3" s="4"/>
      <c r="B3" s="24" t="s">
        <v>334</v>
      </c>
      <c r="C3" s="24"/>
      <c r="D3" s="5" t="s">
        <v>333</v>
      </c>
      <c r="E3" s="5"/>
      <c r="F3" s="5"/>
      <c r="G3" s="5"/>
      <c r="H3" s="5"/>
      <c r="I3" s="13"/>
      <c r="J3" s="13"/>
      <c r="K3" s="13"/>
      <c r="L3" s="13"/>
      <c r="M3" s="13"/>
      <c r="N3" s="13"/>
      <c r="O3" s="13"/>
      <c r="P3" s="13"/>
      <c r="Q3" s="13"/>
      <c r="R3" s="55"/>
    </row>
    <row r="4" spans="1:18" ht="20.100000000000001" customHeight="1" x14ac:dyDescent="0.25">
      <c r="A4" s="4"/>
      <c r="B4" s="24" t="s">
        <v>332</v>
      </c>
      <c r="C4" s="24"/>
      <c r="D4" s="62" t="s">
        <v>331</v>
      </c>
      <c r="E4" s="62"/>
      <c r="F4" s="62"/>
      <c r="G4" s="62"/>
      <c r="H4" s="62"/>
      <c r="I4" s="13"/>
      <c r="J4" s="13"/>
      <c r="K4" s="13"/>
      <c r="L4" s="13"/>
      <c r="M4" s="13"/>
      <c r="N4" s="13"/>
      <c r="O4" s="13"/>
      <c r="P4" s="13"/>
      <c r="Q4" s="13"/>
      <c r="R4" s="55"/>
    </row>
    <row r="5" spans="1:18" ht="20.100000000000001" customHeight="1" x14ac:dyDescent="0.25">
      <c r="A5" s="4"/>
      <c r="B5" s="24" t="s">
        <v>330</v>
      </c>
      <c r="C5" s="24"/>
      <c r="D5" s="62" t="s">
        <v>329</v>
      </c>
      <c r="E5" s="62"/>
      <c r="F5" s="62"/>
      <c r="G5" s="62"/>
      <c r="H5" s="62"/>
      <c r="I5" s="13"/>
      <c r="J5" s="13"/>
      <c r="K5" s="13"/>
      <c r="L5" s="13"/>
      <c r="M5" s="13"/>
      <c r="N5" s="13"/>
      <c r="O5" s="13"/>
      <c r="P5" s="13"/>
      <c r="Q5" s="13"/>
      <c r="R5" s="55"/>
    </row>
    <row r="6" spans="1:18" ht="20.100000000000001" customHeight="1" x14ac:dyDescent="0.25">
      <c r="A6" s="4"/>
      <c r="B6" s="24" t="s">
        <v>328</v>
      </c>
      <c r="C6" s="24"/>
      <c r="D6" s="62" t="s">
        <v>327</v>
      </c>
      <c r="E6" s="62"/>
      <c r="F6" s="62"/>
      <c r="G6" s="62"/>
      <c r="H6" s="62"/>
      <c r="I6" s="4"/>
      <c r="J6" s="4"/>
      <c r="K6" s="4"/>
      <c r="L6" s="4"/>
      <c r="M6" s="13"/>
      <c r="N6" s="13"/>
      <c r="O6" s="13"/>
      <c r="P6" s="13"/>
      <c r="Q6" s="13"/>
      <c r="R6" s="55"/>
    </row>
    <row r="7" spans="1:18" ht="20.100000000000001" customHeight="1" x14ac:dyDescent="0.25">
      <c r="A7" s="4"/>
      <c r="B7" s="24" t="s">
        <v>326</v>
      </c>
      <c r="C7" s="24"/>
      <c r="D7" s="62" t="s">
        <v>325</v>
      </c>
      <c r="E7" s="62"/>
      <c r="F7" s="62"/>
      <c r="G7" s="62"/>
      <c r="H7" s="62"/>
      <c r="I7" s="4"/>
      <c r="J7" s="4"/>
      <c r="K7" s="4"/>
      <c r="L7" s="4"/>
      <c r="M7" s="13"/>
      <c r="N7" s="13"/>
      <c r="O7" s="13"/>
      <c r="P7" s="13"/>
      <c r="Q7" s="13"/>
      <c r="R7" s="55"/>
    </row>
    <row r="8" spans="1:18" ht="20.100000000000001" customHeight="1" x14ac:dyDescent="0.25">
      <c r="A8" s="4"/>
      <c r="B8" s="24" t="s">
        <v>324</v>
      </c>
      <c r="C8" s="24"/>
      <c r="D8" s="62" t="s">
        <v>323</v>
      </c>
      <c r="E8" s="62"/>
      <c r="F8" s="62"/>
      <c r="G8" s="62"/>
      <c r="H8" s="62"/>
      <c r="I8" s="4"/>
      <c r="J8" s="4"/>
      <c r="K8" s="4"/>
      <c r="L8" s="4"/>
      <c r="M8" s="13"/>
      <c r="N8" s="13"/>
      <c r="O8" s="13"/>
      <c r="P8" s="13"/>
      <c r="Q8" s="13"/>
      <c r="R8" s="55"/>
    </row>
    <row r="9" spans="1:18" ht="20.100000000000001" customHeight="1" x14ac:dyDescent="0.25">
      <c r="A9" s="4"/>
      <c r="B9" s="24" t="s">
        <v>322</v>
      </c>
      <c r="C9" s="24"/>
      <c r="D9" s="62" t="s">
        <v>321</v>
      </c>
      <c r="E9" s="62"/>
      <c r="F9" s="62"/>
      <c r="G9" s="62"/>
      <c r="H9" s="62"/>
      <c r="I9" s="4"/>
      <c r="J9" s="4"/>
      <c r="K9" s="4"/>
      <c r="L9" s="4"/>
      <c r="M9" s="4"/>
      <c r="N9" s="4"/>
      <c r="O9" s="4"/>
      <c r="P9" s="13"/>
      <c r="Q9" s="13"/>
      <c r="R9" s="55"/>
    </row>
    <row r="10" spans="1:18" ht="50.1" customHeight="1" x14ac:dyDescent="0.25">
      <c r="A10" s="63" t="s">
        <v>320</v>
      </c>
      <c r="B10" s="24" t="s">
        <v>319</v>
      </c>
      <c r="C10" s="24"/>
      <c r="D10" s="66" t="s">
        <v>318</v>
      </c>
      <c r="E10" s="68"/>
      <c r="F10" s="68"/>
      <c r="G10" s="68"/>
      <c r="H10" s="67"/>
      <c r="I10" s="4"/>
      <c r="J10" s="13"/>
      <c r="K10" s="4"/>
      <c r="L10" s="4"/>
      <c r="M10" s="4"/>
      <c r="N10" s="4"/>
      <c r="O10" s="4"/>
      <c r="P10" s="13"/>
      <c r="Q10" s="13"/>
      <c r="R10" s="55"/>
    </row>
    <row r="11" spans="1:18" ht="50.1" customHeight="1" x14ac:dyDescent="0.25">
      <c r="A11" s="63"/>
      <c r="B11" s="24" t="s">
        <v>317</v>
      </c>
      <c r="C11" s="24"/>
      <c r="D11" s="62" t="s">
        <v>316</v>
      </c>
      <c r="E11" s="61"/>
      <c r="F11" s="61"/>
      <c r="G11" s="61"/>
      <c r="H11" s="60"/>
      <c r="I11" s="4"/>
      <c r="J11" s="4"/>
      <c r="K11" s="4"/>
      <c r="L11" s="4"/>
      <c r="M11" s="4"/>
      <c r="N11" s="4"/>
      <c r="O11" s="4"/>
      <c r="P11" s="13"/>
      <c r="Q11" s="13"/>
      <c r="R11" s="55"/>
    </row>
    <row r="12" spans="1:18" ht="50.1" customHeight="1" x14ac:dyDescent="0.25">
      <c r="A12" s="63" t="s">
        <v>315</v>
      </c>
      <c r="B12" s="24" t="s">
        <v>314</v>
      </c>
      <c r="C12" s="24"/>
      <c r="D12" s="62" t="s">
        <v>313</v>
      </c>
      <c r="E12" s="61"/>
      <c r="F12" s="61"/>
      <c r="G12" s="61"/>
      <c r="H12" s="60"/>
      <c r="I12" s="4"/>
      <c r="J12" s="4"/>
      <c r="K12" s="4"/>
      <c r="L12" s="4"/>
      <c r="M12" s="4"/>
      <c r="N12" s="4"/>
      <c r="P12" s="13"/>
      <c r="Q12" s="13"/>
      <c r="R12" s="55"/>
    </row>
    <row r="13" spans="1:18" ht="50.1" customHeight="1" x14ac:dyDescent="0.25">
      <c r="A13" s="63"/>
      <c r="B13" s="24" t="s">
        <v>312</v>
      </c>
      <c r="C13" s="24"/>
      <c r="D13" s="62" t="s">
        <v>311</v>
      </c>
      <c r="E13" s="61"/>
      <c r="F13" s="61"/>
      <c r="G13" s="61"/>
      <c r="H13" s="60"/>
      <c r="I13" s="4"/>
      <c r="J13" s="4"/>
      <c r="K13" s="4"/>
      <c r="L13" s="4"/>
      <c r="M13" s="4"/>
      <c r="N13" s="4"/>
      <c r="O13" s="4"/>
      <c r="P13" s="13"/>
      <c r="Q13" s="13"/>
      <c r="R13" s="55"/>
    </row>
    <row r="14" spans="1:18" ht="50.1" customHeight="1" x14ac:dyDescent="0.25">
      <c r="A14" s="63" t="s">
        <v>310</v>
      </c>
      <c r="B14" s="24" t="s">
        <v>309</v>
      </c>
      <c r="C14" s="24"/>
      <c r="D14" s="66" t="s">
        <v>308</v>
      </c>
      <c r="E14" s="65"/>
      <c r="F14" s="65"/>
      <c r="G14" s="65"/>
      <c r="H14" s="64"/>
      <c r="I14" s="4"/>
      <c r="J14" s="4"/>
      <c r="K14" s="4"/>
      <c r="L14" s="4"/>
      <c r="M14" s="4"/>
      <c r="N14" s="4"/>
      <c r="O14" s="4"/>
      <c r="P14" s="13"/>
      <c r="Q14" s="13"/>
      <c r="R14" s="55"/>
    </row>
    <row r="15" spans="1:18" ht="50.1" customHeight="1" x14ac:dyDescent="0.25">
      <c r="A15" s="63"/>
      <c r="B15" s="24" t="s">
        <v>307</v>
      </c>
      <c r="C15" s="24"/>
      <c r="D15" s="66" t="s">
        <v>306</v>
      </c>
      <c r="E15" s="65"/>
      <c r="F15" s="65"/>
      <c r="G15" s="65"/>
      <c r="H15" s="64"/>
      <c r="I15" s="4"/>
      <c r="J15" s="13"/>
      <c r="K15" s="13"/>
      <c r="L15" s="4"/>
      <c r="M15" s="13"/>
      <c r="N15" s="4"/>
      <c r="O15" s="4"/>
      <c r="P15" s="13"/>
      <c r="Q15" s="13"/>
      <c r="R15" s="55"/>
    </row>
    <row r="16" spans="1:18" ht="50.1" customHeight="1" x14ac:dyDescent="0.25">
      <c r="A16" s="63"/>
      <c r="B16" s="24" t="s">
        <v>305</v>
      </c>
      <c r="C16" s="24"/>
      <c r="D16" s="62" t="s">
        <v>304</v>
      </c>
      <c r="E16" s="61"/>
      <c r="F16" s="61"/>
      <c r="G16" s="61"/>
      <c r="H16" s="60"/>
      <c r="I16" s="4"/>
      <c r="J16" s="13"/>
      <c r="K16" s="13"/>
      <c r="L16" s="4"/>
      <c r="M16" s="13"/>
      <c r="N16" s="4"/>
      <c r="O16" s="4"/>
      <c r="P16" s="13"/>
      <c r="Q16" s="13"/>
      <c r="R16" s="55"/>
    </row>
    <row r="17" spans="1:18" ht="50.1" customHeight="1" x14ac:dyDescent="0.25">
      <c r="A17" s="63"/>
      <c r="B17" s="24" t="s">
        <v>303</v>
      </c>
      <c r="C17" s="24"/>
      <c r="D17" s="62" t="s">
        <v>302</v>
      </c>
      <c r="E17" s="61"/>
      <c r="F17" s="61"/>
      <c r="G17" s="61"/>
      <c r="H17" s="60"/>
      <c r="I17" s="4"/>
      <c r="J17" s="13"/>
      <c r="K17" s="13"/>
      <c r="L17" s="4"/>
      <c r="M17" s="13"/>
      <c r="N17" s="4"/>
      <c r="O17" s="4"/>
      <c r="P17" s="13"/>
      <c r="Q17" s="13"/>
      <c r="R17" s="55"/>
    </row>
    <row r="18" spans="1:18" ht="15" x14ac:dyDescent="0.25">
      <c r="A18" s="4"/>
      <c r="B18" s="4"/>
      <c r="C18" s="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55"/>
    </row>
    <row r="19" spans="1:18" ht="50.1" customHeight="1" x14ac:dyDescent="0.25">
      <c r="A19" s="4"/>
      <c r="B19" s="24" t="s">
        <v>301</v>
      </c>
      <c r="C19" s="24"/>
      <c r="D19" s="59">
        <v>128504410</v>
      </c>
      <c r="E19" s="58" t="s">
        <v>300</v>
      </c>
      <c r="F19" s="57"/>
      <c r="G19" s="57"/>
      <c r="H19" s="56"/>
      <c r="I19" s="13"/>
      <c r="J19" s="13"/>
      <c r="K19" s="13"/>
      <c r="L19" s="13"/>
      <c r="M19" s="13"/>
      <c r="N19" s="13"/>
      <c r="O19" s="13"/>
      <c r="P19" s="13"/>
      <c r="Q19" s="13"/>
      <c r="R19" s="55"/>
    </row>
    <row r="20" spans="1:18" ht="15" x14ac:dyDescent="0.25">
      <c r="A20" s="4"/>
      <c r="B20" s="4"/>
      <c r="C20" s="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55"/>
    </row>
    <row r="21" spans="1:18" ht="49.5" customHeight="1" x14ac:dyDescent="0.25">
      <c r="A21" s="4"/>
      <c r="B21" s="24" t="s">
        <v>299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54" t="s">
        <v>298</v>
      </c>
    </row>
    <row r="22" spans="1:18" ht="50.1" customHeight="1" x14ac:dyDescent="0.25">
      <c r="A22" s="4"/>
      <c r="B22" s="24"/>
      <c r="C22" s="24"/>
      <c r="D22" s="6" t="s">
        <v>297</v>
      </c>
      <c r="E22" s="6" t="s">
        <v>296</v>
      </c>
      <c r="F22" s="6" t="s">
        <v>295</v>
      </c>
      <c r="G22" s="6" t="s">
        <v>294</v>
      </c>
      <c r="H22" s="6" t="s">
        <v>293</v>
      </c>
      <c r="I22" s="6" t="s">
        <v>292</v>
      </c>
      <c r="J22" s="6" t="s">
        <v>291</v>
      </c>
      <c r="K22" s="6" t="s">
        <v>290</v>
      </c>
      <c r="L22" s="6" t="s">
        <v>289</v>
      </c>
      <c r="M22" s="6" t="s">
        <v>288</v>
      </c>
      <c r="N22" s="6" t="s">
        <v>287</v>
      </c>
      <c r="O22" s="6" t="s">
        <v>286</v>
      </c>
      <c r="P22" s="6" t="s">
        <v>285</v>
      </c>
      <c r="Q22" s="6" t="s">
        <v>284</v>
      </c>
      <c r="R22" s="53"/>
    </row>
    <row r="23" spans="1:18" ht="150" customHeight="1" x14ac:dyDescent="0.25">
      <c r="A23" s="14">
        <v>1</v>
      </c>
      <c r="B23" s="24" t="s">
        <v>283</v>
      </c>
      <c r="C23" s="24"/>
      <c r="D23" s="16" t="s">
        <v>282</v>
      </c>
      <c r="E23" s="16" t="s">
        <v>281</v>
      </c>
      <c r="F23" s="16" t="s">
        <v>280</v>
      </c>
      <c r="G23" s="16" t="s">
        <v>21</v>
      </c>
      <c r="H23" s="16" t="s">
        <v>272</v>
      </c>
      <c r="I23" s="16" t="s">
        <v>279</v>
      </c>
      <c r="J23" s="17">
        <v>53000</v>
      </c>
      <c r="K23" s="18">
        <v>52978</v>
      </c>
      <c r="L23" s="16" t="s">
        <v>214</v>
      </c>
      <c r="M23" s="16" t="s">
        <v>278</v>
      </c>
      <c r="N23" s="17">
        <f>((J23/K23)-1)*100</f>
        <v>4.1526671448521846E-2</v>
      </c>
      <c r="O23" s="18">
        <v>52978</v>
      </c>
      <c r="P23" s="16" t="s">
        <v>277</v>
      </c>
      <c r="Q23" s="16"/>
      <c r="R23" s="50"/>
    </row>
    <row r="24" spans="1:18" ht="150" customHeight="1" x14ac:dyDescent="0.25">
      <c r="A24" s="14">
        <v>1</v>
      </c>
      <c r="B24" s="24" t="s">
        <v>276</v>
      </c>
      <c r="C24" s="24"/>
      <c r="D24" s="16" t="s">
        <v>275</v>
      </c>
      <c r="E24" s="16" t="s">
        <v>274</v>
      </c>
      <c r="F24" s="16" t="s">
        <v>273</v>
      </c>
      <c r="G24" s="16" t="s">
        <v>21</v>
      </c>
      <c r="H24" s="16" t="s">
        <v>272</v>
      </c>
      <c r="I24" s="16" t="s">
        <v>271</v>
      </c>
      <c r="J24" s="38">
        <v>30000000</v>
      </c>
      <c r="K24" s="18">
        <v>30000000</v>
      </c>
      <c r="L24" s="16" t="s">
        <v>214</v>
      </c>
      <c r="M24" s="16" t="s">
        <v>17</v>
      </c>
      <c r="N24" s="18">
        <f>(J24/K24)*100</f>
        <v>100</v>
      </c>
      <c r="O24" s="18">
        <v>35000000</v>
      </c>
      <c r="P24" s="16" t="s">
        <v>144</v>
      </c>
      <c r="Q24" s="16" t="s">
        <v>270</v>
      </c>
      <c r="R24" s="50"/>
    </row>
    <row r="25" spans="1:18" ht="150" customHeight="1" x14ac:dyDescent="0.25">
      <c r="A25" s="14">
        <v>1</v>
      </c>
      <c r="B25" s="24" t="s">
        <v>269</v>
      </c>
      <c r="C25" s="24"/>
      <c r="D25" s="16" t="s">
        <v>268</v>
      </c>
      <c r="E25" s="16" t="s">
        <v>267</v>
      </c>
      <c r="F25" s="16" t="s">
        <v>266</v>
      </c>
      <c r="G25" s="16" t="s">
        <v>21</v>
      </c>
      <c r="H25" s="16" t="s">
        <v>20</v>
      </c>
      <c r="I25" s="16" t="s">
        <v>265</v>
      </c>
      <c r="J25" s="20">
        <v>745</v>
      </c>
      <c r="K25" s="17">
        <v>745</v>
      </c>
      <c r="L25" s="16" t="s">
        <v>41</v>
      </c>
      <c r="M25" s="16" t="s">
        <v>17</v>
      </c>
      <c r="N25" s="17">
        <f>(J25/K25)*100</f>
        <v>100</v>
      </c>
      <c r="O25" s="17">
        <v>745</v>
      </c>
      <c r="P25" s="16" t="s">
        <v>213</v>
      </c>
      <c r="Q25" s="16" t="s">
        <v>264</v>
      </c>
      <c r="R25" s="50" t="s">
        <v>157</v>
      </c>
    </row>
    <row r="26" spans="1:18" ht="150" customHeight="1" x14ac:dyDescent="0.25">
      <c r="A26" s="14">
        <v>1</v>
      </c>
      <c r="B26" s="24" t="s">
        <v>263</v>
      </c>
      <c r="C26" s="24"/>
      <c r="D26" s="16" t="s">
        <v>262</v>
      </c>
      <c r="E26" s="16" t="s">
        <v>261</v>
      </c>
      <c r="F26" s="16" t="s">
        <v>260</v>
      </c>
      <c r="G26" s="16" t="s">
        <v>21</v>
      </c>
      <c r="H26" s="16" t="s">
        <v>20</v>
      </c>
      <c r="I26" s="16" t="s">
        <v>259</v>
      </c>
      <c r="J26" s="20">
        <v>24</v>
      </c>
      <c r="K26" s="17">
        <v>24</v>
      </c>
      <c r="L26" s="16" t="s">
        <v>41</v>
      </c>
      <c r="M26" s="16" t="s">
        <v>17</v>
      </c>
      <c r="N26" s="17">
        <f>(J26/K26)*100</f>
        <v>100</v>
      </c>
      <c r="O26" s="17">
        <v>24</v>
      </c>
      <c r="P26" s="16" t="s">
        <v>213</v>
      </c>
      <c r="Q26" s="16" t="s">
        <v>258</v>
      </c>
      <c r="R26" s="50"/>
    </row>
    <row r="27" spans="1:18" ht="150" customHeight="1" x14ac:dyDescent="0.25">
      <c r="A27" s="14">
        <v>1</v>
      </c>
      <c r="B27" s="23" t="s">
        <v>257</v>
      </c>
      <c r="C27" s="52"/>
      <c r="D27" s="22" t="s">
        <v>256</v>
      </c>
      <c r="E27" s="16" t="s">
        <v>255</v>
      </c>
      <c r="F27" s="22" t="s">
        <v>254</v>
      </c>
      <c r="G27" s="16" t="s">
        <v>21</v>
      </c>
      <c r="H27" s="16" t="s">
        <v>20</v>
      </c>
      <c r="I27" s="16" t="s">
        <v>232</v>
      </c>
      <c r="J27" s="20">
        <v>60</v>
      </c>
      <c r="K27" s="17">
        <v>60</v>
      </c>
      <c r="L27" s="16" t="s">
        <v>41</v>
      </c>
      <c r="M27" s="16" t="s">
        <v>17</v>
      </c>
      <c r="N27" s="17">
        <f>(J27/K27)*100</f>
        <v>100</v>
      </c>
      <c r="O27" s="17">
        <v>60</v>
      </c>
      <c r="P27" s="16" t="s">
        <v>213</v>
      </c>
      <c r="Q27" s="16" t="s">
        <v>253</v>
      </c>
      <c r="R27" s="50"/>
    </row>
    <row r="28" spans="1:18" ht="150" customHeight="1" x14ac:dyDescent="0.25">
      <c r="A28" s="14">
        <v>1</v>
      </c>
      <c r="B28" s="24" t="s">
        <v>252</v>
      </c>
      <c r="C28" s="24"/>
      <c r="D28" s="16" t="s">
        <v>251</v>
      </c>
      <c r="E28" s="16" t="s">
        <v>250</v>
      </c>
      <c r="F28" s="16" t="s">
        <v>249</v>
      </c>
      <c r="G28" s="16" t="s">
        <v>21</v>
      </c>
      <c r="H28" s="16" t="s">
        <v>20</v>
      </c>
      <c r="I28" s="16" t="s">
        <v>248</v>
      </c>
      <c r="J28" s="20">
        <v>150</v>
      </c>
      <c r="K28" s="17">
        <v>150</v>
      </c>
      <c r="L28" s="16" t="s">
        <v>41</v>
      </c>
      <c r="M28" s="16" t="s">
        <v>17</v>
      </c>
      <c r="N28" s="17">
        <f>(J28/K28)*100</f>
        <v>100</v>
      </c>
      <c r="O28" s="17">
        <v>150</v>
      </c>
      <c r="P28" s="16" t="s">
        <v>213</v>
      </c>
      <c r="Q28" s="16" t="s">
        <v>247</v>
      </c>
      <c r="R28" s="50"/>
    </row>
    <row r="29" spans="1:18" ht="150" customHeight="1" x14ac:dyDescent="0.25">
      <c r="A29" s="14">
        <v>1</v>
      </c>
      <c r="B29" s="24" t="s">
        <v>246</v>
      </c>
      <c r="C29" s="24"/>
      <c r="D29" s="16" t="s">
        <v>245</v>
      </c>
      <c r="E29" s="16" t="s">
        <v>244</v>
      </c>
      <c r="F29" s="16" t="s">
        <v>243</v>
      </c>
      <c r="G29" s="16" t="s">
        <v>21</v>
      </c>
      <c r="H29" s="16" t="s">
        <v>20</v>
      </c>
      <c r="I29" s="16" t="s">
        <v>232</v>
      </c>
      <c r="J29" s="20">
        <v>110</v>
      </c>
      <c r="K29" s="17">
        <v>110</v>
      </c>
      <c r="L29" s="16" t="s">
        <v>41</v>
      </c>
      <c r="M29" s="16" t="s">
        <v>17</v>
      </c>
      <c r="N29" s="17">
        <f>(J29/K29)*100</f>
        <v>100</v>
      </c>
      <c r="O29" s="17">
        <v>110</v>
      </c>
      <c r="P29" s="16" t="s">
        <v>213</v>
      </c>
      <c r="Q29" s="16" t="s">
        <v>231</v>
      </c>
      <c r="R29" s="50"/>
    </row>
    <row r="30" spans="1:18" ht="150" customHeight="1" x14ac:dyDescent="0.25">
      <c r="A30" s="14">
        <v>1</v>
      </c>
      <c r="B30" s="24" t="s">
        <v>242</v>
      </c>
      <c r="C30" s="24"/>
      <c r="D30" s="16" t="s">
        <v>241</v>
      </c>
      <c r="E30" s="16" t="s">
        <v>240</v>
      </c>
      <c r="F30" s="16" t="s">
        <v>239</v>
      </c>
      <c r="G30" s="16" t="s">
        <v>21</v>
      </c>
      <c r="H30" s="16" t="s">
        <v>20</v>
      </c>
      <c r="I30" s="16" t="s">
        <v>238</v>
      </c>
      <c r="J30" s="20">
        <v>240</v>
      </c>
      <c r="K30" s="17">
        <v>240</v>
      </c>
      <c r="L30" s="16" t="s">
        <v>41</v>
      </c>
      <c r="M30" s="16" t="s">
        <v>17</v>
      </c>
      <c r="N30" s="17">
        <f>(J30/K30)*100</f>
        <v>100</v>
      </c>
      <c r="O30" s="17">
        <v>240</v>
      </c>
      <c r="P30" s="16" t="s">
        <v>213</v>
      </c>
      <c r="Q30" s="16" t="s">
        <v>237</v>
      </c>
      <c r="R30" s="50"/>
    </row>
    <row r="31" spans="1:18" ht="150" customHeight="1" x14ac:dyDescent="0.25">
      <c r="A31" s="14">
        <v>1</v>
      </c>
      <c r="B31" s="23" t="s">
        <v>236</v>
      </c>
      <c r="C31" s="52"/>
      <c r="D31" s="16" t="s">
        <v>235</v>
      </c>
      <c r="E31" s="16" t="s">
        <v>234</v>
      </c>
      <c r="F31" s="16" t="s">
        <v>233</v>
      </c>
      <c r="G31" s="16" t="s">
        <v>21</v>
      </c>
      <c r="H31" s="16" t="s">
        <v>20</v>
      </c>
      <c r="I31" s="16" t="s">
        <v>232</v>
      </c>
      <c r="J31" s="20">
        <v>30</v>
      </c>
      <c r="K31" s="17">
        <v>30</v>
      </c>
      <c r="L31" s="16" t="s">
        <v>41</v>
      </c>
      <c r="M31" s="16" t="s">
        <v>17</v>
      </c>
      <c r="N31" s="17">
        <f>(J31/K31)*100</f>
        <v>100</v>
      </c>
      <c r="O31" s="17">
        <v>30</v>
      </c>
      <c r="P31" s="16" t="s">
        <v>213</v>
      </c>
      <c r="Q31" s="16" t="s">
        <v>231</v>
      </c>
      <c r="R31" s="50"/>
    </row>
    <row r="32" spans="1:18" ht="150" customHeight="1" x14ac:dyDescent="0.25">
      <c r="A32" s="14">
        <v>1</v>
      </c>
      <c r="B32" s="24" t="s">
        <v>230</v>
      </c>
      <c r="C32" s="24"/>
      <c r="D32" s="16" t="s">
        <v>229</v>
      </c>
      <c r="E32" s="16" t="s">
        <v>228</v>
      </c>
      <c r="F32" s="16" t="s">
        <v>227</v>
      </c>
      <c r="G32" s="16" t="s">
        <v>21</v>
      </c>
      <c r="H32" s="16" t="s">
        <v>20</v>
      </c>
      <c r="I32" s="16" t="s">
        <v>226</v>
      </c>
      <c r="J32" s="20">
        <v>25</v>
      </c>
      <c r="K32" s="17">
        <v>25</v>
      </c>
      <c r="L32" s="16" t="s">
        <v>41</v>
      </c>
      <c r="M32" s="16" t="s">
        <v>17</v>
      </c>
      <c r="N32" s="17">
        <v>100</v>
      </c>
      <c r="O32" s="17">
        <v>30</v>
      </c>
      <c r="P32" s="16" t="s">
        <v>213</v>
      </c>
      <c r="Q32" s="16" t="s">
        <v>220</v>
      </c>
      <c r="R32" s="50" t="s">
        <v>157</v>
      </c>
    </row>
    <row r="33" spans="1:18" ht="150" customHeight="1" x14ac:dyDescent="0.25">
      <c r="A33" s="14">
        <v>1</v>
      </c>
      <c r="B33" s="24" t="s">
        <v>225</v>
      </c>
      <c r="C33" s="24"/>
      <c r="D33" s="44" t="s">
        <v>224</v>
      </c>
      <c r="E33" s="44" t="s">
        <v>223</v>
      </c>
      <c r="F33" s="44" t="s">
        <v>222</v>
      </c>
      <c r="G33" s="44" t="s">
        <v>21</v>
      </c>
      <c r="H33" s="44" t="s">
        <v>20</v>
      </c>
      <c r="I33" s="44" t="s">
        <v>221</v>
      </c>
      <c r="J33" s="49">
        <v>130</v>
      </c>
      <c r="K33" s="46">
        <v>130</v>
      </c>
      <c r="L33" s="44" t="s">
        <v>18</v>
      </c>
      <c r="M33" s="44" t="s">
        <v>17</v>
      </c>
      <c r="N33" s="46">
        <v>100</v>
      </c>
      <c r="O33" s="46">
        <v>130</v>
      </c>
      <c r="P33" s="44" t="s">
        <v>213</v>
      </c>
      <c r="Q33" s="44" t="s">
        <v>220</v>
      </c>
      <c r="R33" s="51"/>
    </row>
    <row r="34" spans="1:18" ht="150" customHeight="1" x14ac:dyDescent="0.25">
      <c r="A34" s="14">
        <v>1</v>
      </c>
      <c r="B34" s="24" t="s">
        <v>219</v>
      </c>
      <c r="C34" s="24"/>
      <c r="D34" s="44" t="s">
        <v>218</v>
      </c>
      <c r="E34" s="44" t="s">
        <v>217</v>
      </c>
      <c r="F34" s="44" t="s">
        <v>216</v>
      </c>
      <c r="G34" s="44" t="s">
        <v>21</v>
      </c>
      <c r="H34" s="44" t="s">
        <v>20</v>
      </c>
      <c r="I34" s="44" t="s">
        <v>215</v>
      </c>
      <c r="J34" s="49">
        <v>80</v>
      </c>
      <c r="K34" s="46">
        <v>80</v>
      </c>
      <c r="L34" s="44" t="s">
        <v>214</v>
      </c>
      <c r="M34" s="44" t="s">
        <v>17</v>
      </c>
      <c r="N34" s="46">
        <v>100</v>
      </c>
      <c r="O34" s="46">
        <v>80</v>
      </c>
      <c r="P34" s="44" t="s">
        <v>213</v>
      </c>
      <c r="Q34" s="44" t="s">
        <v>212</v>
      </c>
      <c r="R34" s="51"/>
    </row>
    <row r="35" spans="1:18" ht="150" customHeight="1" x14ac:dyDescent="0.25">
      <c r="A35" s="14">
        <v>1</v>
      </c>
      <c r="B35" s="24" t="s">
        <v>211</v>
      </c>
      <c r="C35" s="24"/>
      <c r="D35" s="16" t="s">
        <v>210</v>
      </c>
      <c r="E35" s="16" t="s">
        <v>209</v>
      </c>
      <c r="F35" s="16" t="s">
        <v>208</v>
      </c>
      <c r="G35" s="16" t="s">
        <v>21</v>
      </c>
      <c r="H35" s="16" t="s">
        <v>20</v>
      </c>
      <c r="I35" s="16" t="s">
        <v>207</v>
      </c>
      <c r="J35" s="38">
        <v>12</v>
      </c>
      <c r="K35" s="18">
        <v>12</v>
      </c>
      <c r="L35" s="16" t="s">
        <v>18</v>
      </c>
      <c r="M35" s="16" t="s">
        <v>17</v>
      </c>
      <c r="N35" s="18">
        <f>(J35/K35)*100</f>
        <v>100</v>
      </c>
      <c r="O35" s="18">
        <v>9</v>
      </c>
      <c r="P35" s="22" t="s">
        <v>144</v>
      </c>
      <c r="Q35" s="16" t="s">
        <v>206</v>
      </c>
      <c r="R35" s="50"/>
    </row>
    <row r="36" spans="1:18" ht="150" customHeight="1" x14ac:dyDescent="0.25">
      <c r="A36" s="14">
        <v>1</v>
      </c>
      <c r="B36" s="24" t="s">
        <v>205</v>
      </c>
      <c r="C36" s="24"/>
      <c r="D36" s="16" t="s">
        <v>204</v>
      </c>
      <c r="E36" s="16" t="s">
        <v>203</v>
      </c>
      <c r="F36" s="16" t="s">
        <v>202</v>
      </c>
      <c r="G36" s="16" t="s">
        <v>21</v>
      </c>
      <c r="H36" s="16" t="s">
        <v>20</v>
      </c>
      <c r="I36" s="16" t="s">
        <v>201</v>
      </c>
      <c r="J36" s="20">
        <v>1200</v>
      </c>
      <c r="K36" s="17">
        <v>1200</v>
      </c>
      <c r="L36" s="16" t="s">
        <v>41</v>
      </c>
      <c r="M36" s="16" t="s">
        <v>17</v>
      </c>
      <c r="N36" s="17">
        <f>(J36/K36)*100</f>
        <v>100</v>
      </c>
      <c r="O36" s="17">
        <v>1080</v>
      </c>
      <c r="P36" s="16" t="s">
        <v>144</v>
      </c>
      <c r="Q36" s="16" t="s">
        <v>200</v>
      </c>
      <c r="R36" s="25" t="s">
        <v>62</v>
      </c>
    </row>
    <row r="37" spans="1:18" ht="150" customHeight="1" x14ac:dyDescent="0.25">
      <c r="A37" s="14">
        <v>1</v>
      </c>
      <c r="B37" s="24" t="s">
        <v>199</v>
      </c>
      <c r="C37" s="24"/>
      <c r="D37" s="16" t="s">
        <v>198</v>
      </c>
      <c r="E37" s="16" t="s">
        <v>197</v>
      </c>
      <c r="F37" s="16" t="s">
        <v>196</v>
      </c>
      <c r="G37" s="16" t="s">
        <v>21</v>
      </c>
      <c r="H37" s="16" t="s">
        <v>20</v>
      </c>
      <c r="I37" s="16" t="s">
        <v>195</v>
      </c>
      <c r="J37" s="20">
        <v>150</v>
      </c>
      <c r="K37" s="17">
        <v>150</v>
      </c>
      <c r="L37" s="16" t="s">
        <v>41</v>
      </c>
      <c r="M37" s="16" t="s">
        <v>17</v>
      </c>
      <c r="N37" s="17">
        <f>(J37/K37)*100</f>
        <v>100</v>
      </c>
      <c r="O37" s="17">
        <v>160</v>
      </c>
      <c r="P37" s="16" t="s">
        <v>144</v>
      </c>
      <c r="Q37" s="16" t="s">
        <v>194</v>
      </c>
      <c r="R37" s="25"/>
    </row>
    <row r="38" spans="1:18" ht="150" customHeight="1" x14ac:dyDescent="0.25">
      <c r="A38" s="14">
        <v>1</v>
      </c>
      <c r="B38" s="24" t="s">
        <v>193</v>
      </c>
      <c r="C38" s="24"/>
      <c r="D38" s="16" t="s">
        <v>192</v>
      </c>
      <c r="E38" s="16" t="s">
        <v>191</v>
      </c>
      <c r="F38" s="16" t="s">
        <v>190</v>
      </c>
      <c r="G38" s="16" t="s">
        <v>21</v>
      </c>
      <c r="H38" s="16" t="s">
        <v>20</v>
      </c>
      <c r="I38" s="22" t="s">
        <v>189</v>
      </c>
      <c r="J38" s="19">
        <v>5000</v>
      </c>
      <c r="K38" s="19">
        <v>5000</v>
      </c>
      <c r="L38" s="16" t="s">
        <v>41</v>
      </c>
      <c r="M38" s="16" t="s">
        <v>17</v>
      </c>
      <c r="N38" s="17">
        <f>(J38/K38)*100</f>
        <v>100</v>
      </c>
      <c r="O38" s="19">
        <v>4500</v>
      </c>
      <c r="P38" s="16" t="s">
        <v>144</v>
      </c>
      <c r="Q38" s="16" t="s">
        <v>183</v>
      </c>
      <c r="R38" s="15"/>
    </row>
    <row r="39" spans="1:18" ht="150" customHeight="1" x14ac:dyDescent="0.25">
      <c r="A39" s="14">
        <v>1</v>
      </c>
      <c r="B39" s="24" t="s">
        <v>188</v>
      </c>
      <c r="C39" s="24"/>
      <c r="D39" s="44" t="s">
        <v>187</v>
      </c>
      <c r="E39" s="44" t="s">
        <v>186</v>
      </c>
      <c r="F39" s="44" t="s">
        <v>185</v>
      </c>
      <c r="G39" s="44" t="s">
        <v>21</v>
      </c>
      <c r="H39" s="44" t="s">
        <v>20</v>
      </c>
      <c r="I39" s="44" t="s">
        <v>184</v>
      </c>
      <c r="J39" s="49">
        <v>600</v>
      </c>
      <c r="K39" s="45">
        <v>600</v>
      </c>
      <c r="L39" s="48" t="s">
        <v>41</v>
      </c>
      <c r="M39" s="47" t="s">
        <v>17</v>
      </c>
      <c r="N39" s="46">
        <v>100</v>
      </c>
      <c r="O39" s="45">
        <v>270</v>
      </c>
      <c r="P39" s="44" t="s">
        <v>144</v>
      </c>
      <c r="Q39" s="44" t="s">
        <v>183</v>
      </c>
      <c r="R39" s="43"/>
    </row>
    <row r="40" spans="1:18" ht="150" customHeight="1" x14ac:dyDescent="0.25">
      <c r="A40" s="14">
        <v>1</v>
      </c>
      <c r="B40" s="24" t="s">
        <v>182</v>
      </c>
      <c r="C40" s="24"/>
      <c r="D40" s="16" t="s">
        <v>181</v>
      </c>
      <c r="E40" s="16" t="s">
        <v>180</v>
      </c>
      <c r="F40" s="16" t="s">
        <v>179</v>
      </c>
      <c r="G40" s="16" t="s">
        <v>21</v>
      </c>
      <c r="H40" s="16" t="s">
        <v>20</v>
      </c>
      <c r="I40" s="21" t="s">
        <v>167</v>
      </c>
      <c r="J40" s="20">
        <v>50</v>
      </c>
      <c r="K40" s="19">
        <v>50</v>
      </c>
      <c r="L40" s="16" t="s">
        <v>166</v>
      </c>
      <c r="M40" s="41" t="s">
        <v>17</v>
      </c>
      <c r="N40" s="17">
        <f>(J40/K40)*100</f>
        <v>100</v>
      </c>
      <c r="O40" s="19">
        <v>50</v>
      </c>
      <c r="P40" s="16" t="s">
        <v>165</v>
      </c>
      <c r="Q40" s="16" t="s">
        <v>164</v>
      </c>
      <c r="R40" s="15" t="s">
        <v>178</v>
      </c>
    </row>
    <row r="41" spans="1:18" ht="150" customHeight="1" x14ac:dyDescent="0.25">
      <c r="A41" s="14">
        <v>1</v>
      </c>
      <c r="B41" s="24" t="s">
        <v>177</v>
      </c>
      <c r="C41" s="24"/>
      <c r="D41" s="16" t="s">
        <v>176</v>
      </c>
      <c r="E41" s="16" t="s">
        <v>175</v>
      </c>
      <c r="F41" s="16" t="s">
        <v>174</v>
      </c>
      <c r="G41" s="16" t="s">
        <v>21</v>
      </c>
      <c r="H41" s="16" t="s">
        <v>20</v>
      </c>
      <c r="I41" s="21" t="s">
        <v>173</v>
      </c>
      <c r="J41" s="20">
        <v>8</v>
      </c>
      <c r="K41" s="19">
        <v>8</v>
      </c>
      <c r="L41" s="16" t="s">
        <v>166</v>
      </c>
      <c r="M41" s="41" t="s">
        <v>17</v>
      </c>
      <c r="N41" s="17">
        <f>(J41/K41)*100</f>
        <v>100</v>
      </c>
      <c r="O41" s="19">
        <v>8</v>
      </c>
      <c r="P41" s="16" t="s">
        <v>165</v>
      </c>
      <c r="Q41" s="16" t="s">
        <v>172</v>
      </c>
      <c r="R41" s="15"/>
    </row>
    <row r="42" spans="1:18" ht="150" customHeight="1" x14ac:dyDescent="0.25">
      <c r="A42" s="14">
        <v>1</v>
      </c>
      <c r="B42" s="24" t="s">
        <v>171</v>
      </c>
      <c r="C42" s="24"/>
      <c r="D42" s="16" t="s">
        <v>170</v>
      </c>
      <c r="E42" s="16" t="s">
        <v>169</v>
      </c>
      <c r="F42" s="16" t="s">
        <v>168</v>
      </c>
      <c r="G42" s="16" t="s">
        <v>21</v>
      </c>
      <c r="H42" s="16" t="s">
        <v>20</v>
      </c>
      <c r="I42" s="21" t="s">
        <v>167</v>
      </c>
      <c r="J42" s="20">
        <v>9</v>
      </c>
      <c r="K42" s="19">
        <v>9</v>
      </c>
      <c r="L42" s="16" t="s">
        <v>166</v>
      </c>
      <c r="M42" s="41" t="s">
        <v>17</v>
      </c>
      <c r="N42" s="17">
        <f>(J42/K42)*100</f>
        <v>100</v>
      </c>
      <c r="O42" s="19">
        <v>9</v>
      </c>
      <c r="P42" s="16" t="s">
        <v>165</v>
      </c>
      <c r="Q42" s="16" t="s">
        <v>164</v>
      </c>
      <c r="R42" s="15"/>
    </row>
    <row r="43" spans="1:18" ht="150" customHeight="1" x14ac:dyDescent="0.25">
      <c r="A43" s="14">
        <v>1</v>
      </c>
      <c r="B43" s="24" t="s">
        <v>163</v>
      </c>
      <c r="C43" s="24"/>
      <c r="D43" s="16" t="s">
        <v>162</v>
      </c>
      <c r="E43" s="16" t="s">
        <v>161</v>
      </c>
      <c r="F43" s="16" t="s">
        <v>160</v>
      </c>
      <c r="G43" s="16" t="s">
        <v>21</v>
      </c>
      <c r="H43" s="16" t="s">
        <v>20</v>
      </c>
      <c r="I43" s="42" t="s">
        <v>159</v>
      </c>
      <c r="J43" s="38">
        <v>650</v>
      </c>
      <c r="K43" s="39">
        <v>650</v>
      </c>
      <c r="L43" s="16" t="s">
        <v>41</v>
      </c>
      <c r="M43" s="41" t="s">
        <v>17</v>
      </c>
      <c r="N43" s="18">
        <f>(J43/K43)*100</f>
        <v>100</v>
      </c>
      <c r="O43" s="39">
        <v>716</v>
      </c>
      <c r="P43" s="16" t="s">
        <v>144</v>
      </c>
      <c r="Q43" s="16" t="s">
        <v>158</v>
      </c>
      <c r="R43" s="15" t="s">
        <v>157</v>
      </c>
    </row>
    <row r="44" spans="1:18" ht="150" customHeight="1" x14ac:dyDescent="0.25">
      <c r="A44" s="14">
        <v>1</v>
      </c>
      <c r="B44" s="24" t="s">
        <v>156</v>
      </c>
      <c r="C44" s="24"/>
      <c r="D44" s="16" t="s">
        <v>155</v>
      </c>
      <c r="E44" s="16" t="s">
        <v>154</v>
      </c>
      <c r="F44" s="16" t="s">
        <v>153</v>
      </c>
      <c r="G44" s="16" t="s">
        <v>21</v>
      </c>
      <c r="H44" s="16" t="s">
        <v>20</v>
      </c>
      <c r="I44" s="16" t="s">
        <v>152</v>
      </c>
      <c r="J44" s="38">
        <v>500</v>
      </c>
      <c r="K44" s="39">
        <v>500</v>
      </c>
      <c r="L44" s="16" t="s">
        <v>41</v>
      </c>
      <c r="M44" s="16" t="s">
        <v>17</v>
      </c>
      <c r="N44" s="18">
        <f>(J44/K44)*100</f>
        <v>100</v>
      </c>
      <c r="O44" s="39">
        <v>264</v>
      </c>
      <c r="P44" s="16" t="s">
        <v>151</v>
      </c>
      <c r="Q44" s="16" t="s">
        <v>150</v>
      </c>
      <c r="R44" s="15"/>
    </row>
    <row r="45" spans="1:18" ht="150" customHeight="1" x14ac:dyDescent="0.25">
      <c r="A45" s="14">
        <v>1</v>
      </c>
      <c r="B45" s="24" t="s">
        <v>149</v>
      </c>
      <c r="C45" s="24"/>
      <c r="D45" s="16" t="s">
        <v>148</v>
      </c>
      <c r="E45" s="16" t="s">
        <v>147</v>
      </c>
      <c r="F45" s="16" t="s">
        <v>146</v>
      </c>
      <c r="G45" s="16" t="s">
        <v>21</v>
      </c>
      <c r="H45" s="16" t="s">
        <v>20</v>
      </c>
      <c r="I45" s="16" t="s">
        <v>145</v>
      </c>
      <c r="J45" s="39">
        <v>40000000</v>
      </c>
      <c r="K45" s="39">
        <v>40000000</v>
      </c>
      <c r="L45" s="16" t="s">
        <v>18</v>
      </c>
      <c r="M45" s="16" t="s">
        <v>17</v>
      </c>
      <c r="N45" s="18">
        <f>(J45/K45)*100</f>
        <v>100</v>
      </c>
      <c r="O45" s="39">
        <v>51794135</v>
      </c>
      <c r="P45" s="16" t="s">
        <v>144</v>
      </c>
      <c r="Q45" s="16" t="s">
        <v>143</v>
      </c>
      <c r="R45" s="15"/>
    </row>
    <row r="46" spans="1:18" ht="150" customHeight="1" x14ac:dyDescent="0.25">
      <c r="A46" s="14">
        <v>1</v>
      </c>
      <c r="B46" s="24" t="s">
        <v>142</v>
      </c>
      <c r="C46" s="24"/>
      <c r="D46" s="16" t="s">
        <v>141</v>
      </c>
      <c r="E46" s="16" t="s">
        <v>140</v>
      </c>
      <c r="F46" s="16" t="s">
        <v>139</v>
      </c>
      <c r="G46" s="16" t="s">
        <v>21</v>
      </c>
      <c r="H46" s="16" t="s">
        <v>20</v>
      </c>
      <c r="I46" s="16" t="s">
        <v>138</v>
      </c>
      <c r="J46" s="17">
        <v>3000</v>
      </c>
      <c r="K46" s="19">
        <v>3000</v>
      </c>
      <c r="L46" s="16" t="s">
        <v>41</v>
      </c>
      <c r="M46" s="16" t="s">
        <v>17</v>
      </c>
      <c r="N46" s="18">
        <f>(J46/K46)*100</f>
        <v>100</v>
      </c>
      <c r="O46" s="19">
        <v>3000</v>
      </c>
      <c r="P46" s="16" t="s">
        <v>70</v>
      </c>
      <c r="Q46" s="16" t="s">
        <v>137</v>
      </c>
      <c r="R46" s="15" t="s">
        <v>62</v>
      </c>
    </row>
    <row r="47" spans="1:18" ht="150" customHeight="1" x14ac:dyDescent="0.25">
      <c r="A47" s="14">
        <v>1</v>
      </c>
      <c r="B47" s="24" t="s">
        <v>136</v>
      </c>
      <c r="C47" s="24"/>
      <c r="D47" s="16" t="s">
        <v>135</v>
      </c>
      <c r="E47" s="16" t="s">
        <v>134</v>
      </c>
      <c r="F47" s="16" t="s">
        <v>133</v>
      </c>
      <c r="G47" s="16" t="s">
        <v>21</v>
      </c>
      <c r="H47" s="16" t="s">
        <v>20</v>
      </c>
      <c r="I47" s="16" t="s">
        <v>132</v>
      </c>
      <c r="J47" s="38">
        <v>4</v>
      </c>
      <c r="K47" s="39">
        <v>4</v>
      </c>
      <c r="L47" s="16" t="s">
        <v>41</v>
      </c>
      <c r="M47" s="16" t="s">
        <v>17</v>
      </c>
      <c r="N47" s="18">
        <f>(J47/K47)*100</f>
        <v>100</v>
      </c>
      <c r="O47" s="39">
        <v>3</v>
      </c>
      <c r="P47" s="16" t="s">
        <v>70</v>
      </c>
      <c r="Q47" s="16" t="s">
        <v>131</v>
      </c>
      <c r="R47" s="15"/>
    </row>
    <row r="48" spans="1:18" ht="150" customHeight="1" x14ac:dyDescent="0.25">
      <c r="A48" s="14">
        <v>1</v>
      </c>
      <c r="B48" s="24" t="s">
        <v>130</v>
      </c>
      <c r="C48" s="24"/>
      <c r="D48" s="16" t="s">
        <v>129</v>
      </c>
      <c r="E48" s="16" t="s">
        <v>128</v>
      </c>
      <c r="F48" s="16" t="s">
        <v>127</v>
      </c>
      <c r="G48" s="16" t="s">
        <v>21</v>
      </c>
      <c r="H48" s="16" t="s">
        <v>20</v>
      </c>
      <c r="I48" s="16" t="s">
        <v>126</v>
      </c>
      <c r="J48" s="38">
        <v>2</v>
      </c>
      <c r="K48" s="39">
        <v>2</v>
      </c>
      <c r="L48" s="16" t="s">
        <v>41</v>
      </c>
      <c r="M48" s="16" t="s">
        <v>17</v>
      </c>
      <c r="N48" s="18">
        <f>(J48/K48)*100</f>
        <v>100</v>
      </c>
      <c r="O48" s="39">
        <v>1</v>
      </c>
      <c r="P48" s="16" t="s">
        <v>70</v>
      </c>
      <c r="Q48" s="16" t="s">
        <v>125</v>
      </c>
      <c r="R48" s="15"/>
    </row>
    <row r="49" spans="1:18" ht="150" customHeight="1" x14ac:dyDescent="0.25">
      <c r="A49" s="14">
        <v>1</v>
      </c>
      <c r="B49" s="24" t="s">
        <v>124</v>
      </c>
      <c r="C49" s="24"/>
      <c r="D49" s="16" t="s">
        <v>123</v>
      </c>
      <c r="E49" s="16" t="s">
        <v>122</v>
      </c>
      <c r="F49" s="16" t="s">
        <v>121</v>
      </c>
      <c r="G49" s="16" t="s">
        <v>21</v>
      </c>
      <c r="H49" s="16" t="s">
        <v>20</v>
      </c>
      <c r="I49" s="16" t="s">
        <v>120</v>
      </c>
      <c r="J49" s="20">
        <v>2200</v>
      </c>
      <c r="K49" s="19">
        <v>2200</v>
      </c>
      <c r="L49" s="16" t="s">
        <v>41</v>
      </c>
      <c r="M49" s="16" t="s">
        <v>17</v>
      </c>
      <c r="N49" s="18">
        <f>(J49/K49)*100</f>
        <v>100</v>
      </c>
      <c r="O49" s="39">
        <v>1937</v>
      </c>
      <c r="P49" s="16" t="s">
        <v>70</v>
      </c>
      <c r="Q49" s="16" t="s">
        <v>119</v>
      </c>
      <c r="R49" s="15"/>
    </row>
    <row r="50" spans="1:18" ht="150" customHeight="1" x14ac:dyDescent="0.25">
      <c r="A50" s="14">
        <v>1</v>
      </c>
      <c r="B50" s="24" t="s">
        <v>118</v>
      </c>
      <c r="C50" s="24"/>
      <c r="D50" s="16" t="s">
        <v>117</v>
      </c>
      <c r="E50" s="16" t="s">
        <v>116</v>
      </c>
      <c r="F50" s="16" t="s">
        <v>115</v>
      </c>
      <c r="G50" s="16" t="s">
        <v>21</v>
      </c>
      <c r="H50" s="16" t="s">
        <v>20</v>
      </c>
      <c r="I50" s="16" t="s">
        <v>114</v>
      </c>
      <c r="J50" s="38">
        <v>1500000</v>
      </c>
      <c r="K50" s="39">
        <v>1500000</v>
      </c>
      <c r="L50" s="16" t="s">
        <v>41</v>
      </c>
      <c r="M50" s="16" t="s">
        <v>17</v>
      </c>
      <c r="N50" s="18">
        <f>(J50/K50)*100</f>
        <v>100</v>
      </c>
      <c r="O50" s="39">
        <v>1561000</v>
      </c>
      <c r="P50" s="16" t="s">
        <v>70</v>
      </c>
      <c r="Q50" s="16" t="s">
        <v>113</v>
      </c>
      <c r="R50" s="15"/>
    </row>
    <row r="51" spans="1:18" ht="159.75" customHeight="1" x14ac:dyDescent="0.25">
      <c r="A51" s="14">
        <v>1</v>
      </c>
      <c r="B51" s="24" t="s">
        <v>112</v>
      </c>
      <c r="C51" s="24"/>
      <c r="D51" s="16" t="s">
        <v>111</v>
      </c>
      <c r="E51" s="16" t="s">
        <v>110</v>
      </c>
      <c r="F51" s="16" t="s">
        <v>109</v>
      </c>
      <c r="G51" s="16" t="s">
        <v>21</v>
      </c>
      <c r="H51" s="16" t="s">
        <v>20</v>
      </c>
      <c r="I51" s="16" t="s">
        <v>108</v>
      </c>
      <c r="J51" s="20">
        <v>60</v>
      </c>
      <c r="K51" s="19">
        <v>60</v>
      </c>
      <c r="L51" s="16" t="s">
        <v>41</v>
      </c>
      <c r="M51" s="16" t="s">
        <v>17</v>
      </c>
      <c r="N51" s="18">
        <f>(J51/K51)*100</f>
        <v>100</v>
      </c>
      <c r="O51" s="19">
        <v>55</v>
      </c>
      <c r="P51" s="16" t="s">
        <v>70</v>
      </c>
      <c r="Q51" s="16" t="s">
        <v>107</v>
      </c>
      <c r="R51" s="15"/>
    </row>
    <row r="52" spans="1:18" ht="150" customHeight="1" x14ac:dyDescent="0.25">
      <c r="A52" s="14">
        <v>1</v>
      </c>
      <c r="B52" s="24" t="s">
        <v>106</v>
      </c>
      <c r="C52" s="24"/>
      <c r="D52" s="16" t="s">
        <v>105</v>
      </c>
      <c r="E52" s="16" t="s">
        <v>104</v>
      </c>
      <c r="F52" s="16" t="s">
        <v>103</v>
      </c>
      <c r="G52" s="16" t="s">
        <v>21</v>
      </c>
      <c r="H52" s="16" t="s">
        <v>20</v>
      </c>
      <c r="I52" s="16" t="s">
        <v>102</v>
      </c>
      <c r="J52" s="38">
        <v>50</v>
      </c>
      <c r="K52" s="39">
        <v>50</v>
      </c>
      <c r="L52" s="16" t="s">
        <v>41</v>
      </c>
      <c r="M52" s="16" t="s">
        <v>17</v>
      </c>
      <c r="N52" s="18">
        <f>(J52/K52)*100</f>
        <v>100</v>
      </c>
      <c r="O52" s="39">
        <v>1</v>
      </c>
      <c r="P52" s="16" t="s">
        <v>70</v>
      </c>
      <c r="Q52" s="16" t="s">
        <v>101</v>
      </c>
      <c r="R52" s="15"/>
    </row>
    <row r="53" spans="1:18" ht="150" customHeight="1" x14ac:dyDescent="0.25">
      <c r="A53" s="14">
        <v>1</v>
      </c>
      <c r="B53" s="24" t="s">
        <v>100</v>
      </c>
      <c r="C53" s="24"/>
      <c r="D53" s="16" t="s">
        <v>99</v>
      </c>
      <c r="E53" s="16" t="s">
        <v>98</v>
      </c>
      <c r="F53" s="16" t="s">
        <v>97</v>
      </c>
      <c r="G53" s="16" t="s">
        <v>21</v>
      </c>
      <c r="H53" s="16" t="s">
        <v>20</v>
      </c>
      <c r="I53" s="16" t="s">
        <v>96</v>
      </c>
      <c r="J53" s="20">
        <v>700</v>
      </c>
      <c r="K53" s="19">
        <v>700</v>
      </c>
      <c r="L53" s="16" t="s">
        <v>41</v>
      </c>
      <c r="M53" s="16" t="s">
        <v>17</v>
      </c>
      <c r="N53" s="18">
        <f>(J53/K53)*100</f>
        <v>100</v>
      </c>
      <c r="O53" s="19">
        <v>400</v>
      </c>
      <c r="P53" s="16" t="s">
        <v>70</v>
      </c>
      <c r="Q53" s="40" t="s">
        <v>95</v>
      </c>
      <c r="R53" s="15"/>
    </row>
    <row r="54" spans="1:18" ht="150" customHeight="1" x14ac:dyDescent="0.25">
      <c r="A54" s="14">
        <v>1</v>
      </c>
      <c r="B54" s="24" t="s">
        <v>94</v>
      </c>
      <c r="C54" s="24"/>
      <c r="D54" s="16" t="s">
        <v>93</v>
      </c>
      <c r="E54" s="16" t="s">
        <v>92</v>
      </c>
      <c r="F54" s="16" t="s">
        <v>91</v>
      </c>
      <c r="G54" s="16" t="s">
        <v>21</v>
      </c>
      <c r="H54" s="16" t="s">
        <v>20</v>
      </c>
      <c r="I54" s="16" t="s">
        <v>90</v>
      </c>
      <c r="J54" s="38">
        <v>2</v>
      </c>
      <c r="K54" s="39">
        <v>2</v>
      </c>
      <c r="L54" s="16" t="s">
        <v>41</v>
      </c>
      <c r="M54" s="16" t="s">
        <v>17</v>
      </c>
      <c r="N54" s="18">
        <f>(J54/K54)*100</f>
        <v>100</v>
      </c>
      <c r="O54" s="18">
        <v>2</v>
      </c>
      <c r="P54" s="16" t="s">
        <v>70</v>
      </c>
      <c r="Q54" s="16" t="s">
        <v>89</v>
      </c>
      <c r="R54" s="25"/>
    </row>
    <row r="55" spans="1:18" ht="150" customHeight="1" x14ac:dyDescent="0.25">
      <c r="A55" s="14">
        <v>1</v>
      </c>
      <c r="B55" s="24" t="s">
        <v>88</v>
      </c>
      <c r="C55" s="24"/>
      <c r="D55" s="16" t="s">
        <v>87</v>
      </c>
      <c r="E55" s="16" t="s">
        <v>86</v>
      </c>
      <c r="F55" s="16" t="s">
        <v>85</v>
      </c>
      <c r="G55" s="16" t="s">
        <v>21</v>
      </c>
      <c r="H55" s="16" t="s">
        <v>20</v>
      </c>
      <c r="I55" s="16" t="s">
        <v>84</v>
      </c>
      <c r="J55" s="38">
        <v>10</v>
      </c>
      <c r="K55" s="39">
        <v>10</v>
      </c>
      <c r="L55" s="16" t="s">
        <v>41</v>
      </c>
      <c r="M55" s="16" t="s">
        <v>17</v>
      </c>
      <c r="N55" s="18">
        <f>(J55/K55)*100</f>
        <v>100</v>
      </c>
      <c r="O55" s="18">
        <v>5</v>
      </c>
      <c r="P55" s="16" t="s">
        <v>70</v>
      </c>
      <c r="Q55" s="16" t="s">
        <v>83</v>
      </c>
      <c r="R55" s="25"/>
    </row>
    <row r="56" spans="1:18" ht="150" customHeight="1" x14ac:dyDescent="0.25">
      <c r="A56" s="14">
        <v>1</v>
      </c>
      <c r="B56" s="24" t="s">
        <v>82</v>
      </c>
      <c r="C56" s="24"/>
      <c r="D56" s="16" t="s">
        <v>81</v>
      </c>
      <c r="E56" s="16" t="s">
        <v>80</v>
      </c>
      <c r="F56" s="16" t="s">
        <v>79</v>
      </c>
      <c r="G56" s="16" t="s">
        <v>21</v>
      </c>
      <c r="H56" s="16" t="s">
        <v>20</v>
      </c>
      <c r="I56" s="16" t="s">
        <v>78</v>
      </c>
      <c r="J56" s="20">
        <v>900</v>
      </c>
      <c r="K56" s="19">
        <v>900</v>
      </c>
      <c r="L56" s="16" t="s">
        <v>41</v>
      </c>
      <c r="M56" s="16" t="s">
        <v>17</v>
      </c>
      <c r="N56" s="18">
        <f>(J56/K56)*100</f>
        <v>100</v>
      </c>
      <c r="O56" s="17">
        <v>870</v>
      </c>
      <c r="P56" s="16" t="s">
        <v>70</v>
      </c>
      <c r="Q56" s="16" t="s">
        <v>77</v>
      </c>
      <c r="R56" s="15"/>
    </row>
    <row r="57" spans="1:18" ht="195" x14ac:dyDescent="0.25">
      <c r="A57" s="14">
        <v>1</v>
      </c>
      <c r="B57" s="24" t="s">
        <v>76</v>
      </c>
      <c r="C57" s="24"/>
      <c r="D57" s="16" t="s">
        <v>75</v>
      </c>
      <c r="E57" s="16" t="s">
        <v>74</v>
      </c>
      <c r="F57" s="16" t="s">
        <v>73</v>
      </c>
      <c r="G57" s="16" t="s">
        <v>21</v>
      </c>
      <c r="H57" s="16" t="s">
        <v>20</v>
      </c>
      <c r="I57" s="16" t="s">
        <v>72</v>
      </c>
      <c r="J57" s="20">
        <v>19500</v>
      </c>
      <c r="K57" s="19">
        <v>19500</v>
      </c>
      <c r="L57" s="16" t="s">
        <v>71</v>
      </c>
      <c r="M57" s="16" t="s">
        <v>17</v>
      </c>
      <c r="N57" s="38">
        <v>100</v>
      </c>
      <c r="O57" s="20">
        <v>18000</v>
      </c>
      <c r="P57" s="16" t="s">
        <v>70</v>
      </c>
      <c r="Q57" s="16" t="s">
        <v>69</v>
      </c>
      <c r="R57" s="15"/>
    </row>
    <row r="58" spans="1:18" ht="150" customHeight="1" x14ac:dyDescent="0.25">
      <c r="A58" s="14">
        <v>1</v>
      </c>
      <c r="B58" s="24" t="s">
        <v>68</v>
      </c>
      <c r="C58" s="24"/>
      <c r="D58" s="16" t="s">
        <v>67</v>
      </c>
      <c r="E58" s="16" t="s">
        <v>66</v>
      </c>
      <c r="F58" s="16" t="s">
        <v>65</v>
      </c>
      <c r="G58" s="16" t="s">
        <v>21</v>
      </c>
      <c r="H58" s="16" t="s">
        <v>20</v>
      </c>
      <c r="I58" s="16" t="s">
        <v>64</v>
      </c>
      <c r="J58" s="17">
        <v>12000</v>
      </c>
      <c r="K58" s="19">
        <v>12000</v>
      </c>
      <c r="L58" s="16" t="s">
        <v>41</v>
      </c>
      <c r="M58" s="16" t="s">
        <v>17</v>
      </c>
      <c r="N58" s="17">
        <f>(J58/K58)*100</f>
        <v>100</v>
      </c>
      <c r="O58" s="17">
        <v>11005</v>
      </c>
      <c r="P58" s="16" t="s">
        <v>40</v>
      </c>
      <c r="Q58" s="16" t="s">
        <v>63</v>
      </c>
      <c r="R58" s="15" t="s">
        <v>62</v>
      </c>
    </row>
    <row r="59" spans="1:18" ht="150" customHeight="1" x14ac:dyDescent="0.25">
      <c r="A59" s="14">
        <v>1</v>
      </c>
      <c r="B59" s="37" t="s">
        <v>61</v>
      </c>
      <c r="C59" s="37"/>
      <c r="D59" s="33" t="s">
        <v>60</v>
      </c>
      <c r="E59" s="33" t="s">
        <v>59</v>
      </c>
      <c r="F59" s="33" t="s">
        <v>58</v>
      </c>
      <c r="G59" s="33" t="s">
        <v>21</v>
      </c>
      <c r="H59" s="33" t="s">
        <v>20</v>
      </c>
      <c r="I59" s="33" t="s">
        <v>57</v>
      </c>
      <c r="J59" s="36">
        <v>3500</v>
      </c>
      <c r="K59" s="35">
        <v>3500</v>
      </c>
      <c r="L59" s="33" t="s">
        <v>41</v>
      </c>
      <c r="M59" s="33" t="s">
        <v>17</v>
      </c>
      <c r="N59" s="34">
        <f>(J59/K59)*100</f>
        <v>100</v>
      </c>
      <c r="O59" s="34">
        <v>3319</v>
      </c>
      <c r="P59" s="33" t="s">
        <v>40</v>
      </c>
      <c r="Q59" s="33" t="s">
        <v>39</v>
      </c>
      <c r="R59" s="25"/>
    </row>
    <row r="60" spans="1:18" ht="150" customHeight="1" x14ac:dyDescent="0.25">
      <c r="A60" s="14">
        <v>1</v>
      </c>
      <c r="B60" s="24" t="s">
        <v>56</v>
      </c>
      <c r="C60" s="24"/>
      <c r="D60" s="16" t="s">
        <v>55</v>
      </c>
      <c r="E60" s="16" t="s">
        <v>54</v>
      </c>
      <c r="F60" s="16" t="s">
        <v>53</v>
      </c>
      <c r="G60" s="16" t="s">
        <v>21</v>
      </c>
      <c r="H60" s="16" t="s">
        <v>20</v>
      </c>
      <c r="I60" s="16" t="s">
        <v>52</v>
      </c>
      <c r="J60" s="17">
        <v>1300</v>
      </c>
      <c r="K60" s="32">
        <v>1300</v>
      </c>
      <c r="L60" s="16" t="s">
        <v>41</v>
      </c>
      <c r="M60" s="16" t="s">
        <v>17</v>
      </c>
      <c r="N60" s="17">
        <f>(J60/K60)*100</f>
        <v>100</v>
      </c>
      <c r="O60" s="17">
        <v>1228</v>
      </c>
      <c r="P60" s="16" t="s">
        <v>40</v>
      </c>
      <c r="Q60" s="16" t="s">
        <v>39</v>
      </c>
      <c r="R60" s="25"/>
    </row>
    <row r="61" spans="1:18" ht="150" customHeight="1" x14ac:dyDescent="0.25">
      <c r="A61" s="14">
        <v>1</v>
      </c>
      <c r="B61" s="24" t="s">
        <v>51</v>
      </c>
      <c r="C61" s="24"/>
      <c r="D61" s="16" t="s">
        <v>50</v>
      </c>
      <c r="E61" s="16" t="s">
        <v>49</v>
      </c>
      <c r="F61" s="16" t="s">
        <v>48</v>
      </c>
      <c r="G61" s="16" t="s">
        <v>21</v>
      </c>
      <c r="H61" s="16" t="s">
        <v>20</v>
      </c>
      <c r="I61" s="16" t="s">
        <v>47</v>
      </c>
      <c r="J61" s="31">
        <v>3000</v>
      </c>
      <c r="K61" s="30">
        <v>3000</v>
      </c>
      <c r="L61" s="16" t="s">
        <v>41</v>
      </c>
      <c r="M61" s="16" t="s">
        <v>17</v>
      </c>
      <c r="N61" s="17">
        <f>J61/K61*100</f>
        <v>100</v>
      </c>
      <c r="O61" s="17">
        <v>2769</v>
      </c>
      <c r="P61" s="16" t="s">
        <v>40</v>
      </c>
      <c r="Q61" s="16" t="s">
        <v>39</v>
      </c>
      <c r="R61" s="25"/>
    </row>
    <row r="62" spans="1:18" ht="150" customHeight="1" x14ac:dyDescent="0.25">
      <c r="A62" s="14">
        <v>1</v>
      </c>
      <c r="B62" s="24" t="s">
        <v>46</v>
      </c>
      <c r="C62" s="24"/>
      <c r="D62" s="26" t="s">
        <v>45</v>
      </c>
      <c r="E62" s="26" t="s">
        <v>44</v>
      </c>
      <c r="F62" s="26" t="s">
        <v>43</v>
      </c>
      <c r="G62" s="26" t="s">
        <v>21</v>
      </c>
      <c r="H62" s="26" t="s">
        <v>20</v>
      </c>
      <c r="I62" s="26" t="s">
        <v>42</v>
      </c>
      <c r="J62" s="29">
        <v>8500</v>
      </c>
      <c r="K62" s="28">
        <v>8500</v>
      </c>
      <c r="L62" s="26" t="s">
        <v>41</v>
      </c>
      <c r="M62" s="26" t="s">
        <v>17</v>
      </c>
      <c r="N62" s="27">
        <f>(J62/K62)*100</f>
        <v>100</v>
      </c>
      <c r="O62" s="27">
        <v>7687</v>
      </c>
      <c r="P62" s="26" t="s">
        <v>40</v>
      </c>
      <c r="Q62" s="26" t="s">
        <v>39</v>
      </c>
      <c r="R62" s="25"/>
    </row>
    <row r="63" spans="1:18" ht="150" customHeight="1" x14ac:dyDescent="0.25">
      <c r="A63" s="14">
        <v>1</v>
      </c>
      <c r="B63" s="24" t="s">
        <v>38</v>
      </c>
      <c r="C63" s="23"/>
      <c r="D63" s="16" t="s">
        <v>37</v>
      </c>
      <c r="E63" s="22" t="s">
        <v>36</v>
      </c>
      <c r="F63" s="16" t="s">
        <v>35</v>
      </c>
      <c r="G63" s="16" t="s">
        <v>21</v>
      </c>
      <c r="H63" s="16" t="s">
        <v>20</v>
      </c>
      <c r="I63" s="21" t="s">
        <v>34</v>
      </c>
      <c r="J63" s="20">
        <v>1040</v>
      </c>
      <c r="K63" s="19">
        <v>1040</v>
      </c>
      <c r="L63" s="16" t="s">
        <v>18</v>
      </c>
      <c r="M63" s="16" t="s">
        <v>17</v>
      </c>
      <c r="N63" s="18">
        <f>(J63/K63)*100</f>
        <v>100</v>
      </c>
      <c r="O63" s="17">
        <v>1000</v>
      </c>
      <c r="P63" s="16" t="s">
        <v>33</v>
      </c>
      <c r="Q63" s="16" t="s">
        <v>32</v>
      </c>
      <c r="R63" s="15"/>
    </row>
    <row r="64" spans="1:18" ht="150" customHeight="1" x14ac:dyDescent="0.25">
      <c r="A64" s="14">
        <v>1</v>
      </c>
      <c r="B64" s="24" t="s">
        <v>31</v>
      </c>
      <c r="C64" s="23"/>
      <c r="D64" s="16" t="s">
        <v>30</v>
      </c>
      <c r="E64" s="22" t="s">
        <v>29</v>
      </c>
      <c r="F64" s="16" t="s">
        <v>28</v>
      </c>
      <c r="G64" s="16" t="s">
        <v>21</v>
      </c>
      <c r="H64" s="16" t="s">
        <v>20</v>
      </c>
      <c r="I64" s="21" t="s">
        <v>27</v>
      </c>
      <c r="J64" s="20">
        <v>1720</v>
      </c>
      <c r="K64" s="19">
        <v>1720</v>
      </c>
      <c r="L64" s="16" t="s">
        <v>18</v>
      </c>
      <c r="M64" s="16" t="s">
        <v>17</v>
      </c>
      <c r="N64" s="18">
        <f>(J64/K64)*100</f>
        <v>100</v>
      </c>
      <c r="O64" s="17">
        <v>6100</v>
      </c>
      <c r="P64" s="16" t="s">
        <v>16</v>
      </c>
      <c r="Q64" s="16" t="s">
        <v>26</v>
      </c>
      <c r="R64" s="15"/>
    </row>
    <row r="65" spans="1:18" ht="150" customHeight="1" x14ac:dyDescent="0.25">
      <c r="A65" s="14">
        <v>1</v>
      </c>
      <c r="B65" s="24" t="s">
        <v>25</v>
      </c>
      <c r="C65" s="23"/>
      <c r="D65" s="16" t="s">
        <v>24</v>
      </c>
      <c r="E65" s="22" t="s">
        <v>23</v>
      </c>
      <c r="F65" s="16" t="s">
        <v>22</v>
      </c>
      <c r="G65" s="16" t="s">
        <v>21</v>
      </c>
      <c r="H65" s="16" t="s">
        <v>20</v>
      </c>
      <c r="I65" s="21" t="s">
        <v>19</v>
      </c>
      <c r="J65" s="20">
        <v>108</v>
      </c>
      <c r="K65" s="19">
        <v>108</v>
      </c>
      <c r="L65" s="16" t="s">
        <v>18</v>
      </c>
      <c r="M65" s="16" t="s">
        <v>17</v>
      </c>
      <c r="N65" s="18">
        <f>(J65/K65)*100</f>
        <v>100</v>
      </c>
      <c r="O65" s="17">
        <v>4000</v>
      </c>
      <c r="P65" s="16" t="s">
        <v>16</v>
      </c>
      <c r="Q65" s="16" t="s">
        <v>15</v>
      </c>
      <c r="R65" s="15"/>
    </row>
    <row r="66" spans="1:18" ht="0" hidden="1" customHeight="1" x14ac:dyDescent="0.25">
      <c r="A66" s="14">
        <v>1</v>
      </c>
    </row>
    <row r="67" spans="1:18" s="1" customFormat="1" ht="20.100000000000001" customHeight="1" x14ac:dyDescent="0.25">
      <c r="B67" s="13"/>
      <c r="C67" s="4"/>
      <c r="D67" s="13"/>
      <c r="E67" s="13"/>
      <c r="F67" s="13"/>
      <c r="G67" s="13"/>
      <c r="H67" s="13"/>
    </row>
    <row r="68" spans="1:18" s="1" customFormat="1" ht="19.5" customHeight="1" x14ac:dyDescent="0.25">
      <c r="B68" s="6" t="s">
        <v>14</v>
      </c>
      <c r="C68" s="12" t="s">
        <v>13</v>
      </c>
      <c r="D68" s="11"/>
      <c r="E68" s="11"/>
      <c r="F68" s="11"/>
      <c r="G68" s="11"/>
      <c r="H68" s="10"/>
    </row>
    <row r="69" spans="1:18" s="1" customFormat="1" ht="20.100000000000001" customHeight="1" x14ac:dyDescent="0.25">
      <c r="B69" s="6" t="s">
        <v>12</v>
      </c>
      <c r="C69" s="3" t="s">
        <v>11</v>
      </c>
      <c r="D69" s="3"/>
      <c r="E69" s="3"/>
      <c r="F69" s="3"/>
      <c r="G69" s="3"/>
      <c r="H69" s="3"/>
    </row>
    <row r="70" spans="1:18" s="1" customFormat="1" ht="20.100000000000001" customHeight="1" x14ac:dyDescent="0.25">
      <c r="B70" s="6" t="s">
        <v>10</v>
      </c>
      <c r="C70" s="3" t="s">
        <v>9</v>
      </c>
      <c r="D70" s="3"/>
      <c r="E70" s="3"/>
      <c r="F70" s="3"/>
      <c r="G70" s="3"/>
      <c r="H70" s="3"/>
    </row>
    <row r="71" spans="1:18" s="1" customFormat="1" ht="20.100000000000001" customHeight="1" x14ac:dyDescent="0.25">
      <c r="B71" s="6" t="s">
        <v>8</v>
      </c>
      <c r="C71" s="3" t="s">
        <v>7</v>
      </c>
      <c r="D71" s="3"/>
      <c r="E71" s="3"/>
      <c r="F71" s="3"/>
      <c r="G71" s="3"/>
      <c r="H71" s="3"/>
    </row>
    <row r="72" spans="1:18" s="1" customFormat="1" ht="20.100000000000001" customHeight="1" x14ac:dyDescent="0.25">
      <c r="B72" s="6" t="s">
        <v>6</v>
      </c>
      <c r="C72" s="3" t="s">
        <v>5</v>
      </c>
      <c r="D72" s="3"/>
      <c r="E72" s="3"/>
      <c r="F72" s="3"/>
      <c r="G72" s="3"/>
      <c r="H72" s="3"/>
    </row>
    <row r="73" spans="1:18" s="1" customFormat="1" ht="37.9" customHeight="1" x14ac:dyDescent="0.25">
      <c r="B73" s="6" t="s">
        <v>4</v>
      </c>
      <c r="C73" s="9" t="s">
        <v>3</v>
      </c>
      <c r="D73" s="8"/>
      <c r="E73" s="8"/>
      <c r="F73" s="8"/>
      <c r="G73" s="8"/>
      <c r="H73" s="7"/>
    </row>
    <row r="74" spans="1:18" s="1" customFormat="1" ht="20.100000000000001" customHeight="1" x14ac:dyDescent="0.25">
      <c r="B74" s="6" t="s">
        <v>2</v>
      </c>
      <c r="C74" s="5" t="s">
        <v>1</v>
      </c>
      <c r="D74" s="5"/>
      <c r="E74" s="5"/>
      <c r="F74" s="5"/>
      <c r="G74" s="5"/>
      <c r="H74" s="5"/>
    </row>
    <row r="75" spans="1:18" s="1" customFormat="1" ht="20.100000000000001" customHeight="1" x14ac:dyDescent="0.25">
      <c r="B75" s="4"/>
      <c r="C75" s="4"/>
      <c r="D75" s="4"/>
      <c r="E75" s="4"/>
      <c r="F75" s="4"/>
      <c r="G75" s="4"/>
      <c r="H75" s="4"/>
    </row>
    <row r="76" spans="1:18" ht="138" hidden="1" customHeight="1" x14ac:dyDescent="0.25">
      <c r="B76" s="3" t="s">
        <v>0</v>
      </c>
      <c r="C76" s="3"/>
      <c r="D76" s="3"/>
      <c r="E76" s="3"/>
      <c r="F76" s="3"/>
      <c r="G76" s="3"/>
      <c r="H76" s="3"/>
      <c r="I76" s="1"/>
      <c r="J76" s="1"/>
      <c r="K76" s="1"/>
      <c r="L76" s="1"/>
      <c r="M76" s="1"/>
      <c r="N76" s="1"/>
      <c r="O76" s="1"/>
      <c r="P76" s="1"/>
      <c r="Q76" s="1"/>
    </row>
    <row r="77" spans="1:18" ht="147.75" hidden="1" customHeight="1" x14ac:dyDescent="0.25"/>
    <row r="78" spans="1:18" ht="15" hidden="1" x14ac:dyDescent="0.25"/>
    <row r="79" spans="1:18" ht="15" hidden="1" x14ac:dyDescent="0.25"/>
    <row r="80" spans="1:18" ht="29.25" hidden="1" customHeight="1" x14ac:dyDescent="0.25"/>
    <row r="81" spans="1:18" ht="45" hidden="1" customHeight="1" x14ac:dyDescent="0.25"/>
    <row r="82" spans="1:18" ht="30.75" hidden="1" customHeight="1" x14ac:dyDescent="0.25"/>
    <row r="83" spans="1:18" ht="15" hidden="1" x14ac:dyDescent="0.25"/>
    <row r="84" spans="1:18" ht="33.75" hidden="1" customHeight="1" x14ac:dyDescent="0.25"/>
    <row r="86" spans="1:18" ht="15" customHeight="1" x14ac:dyDescent="0.25">
      <c r="A86" s="1"/>
      <c r="B86" s="2" t="s">
        <v>0</v>
      </c>
      <c r="C86" s="2"/>
      <c r="D86" s="2"/>
      <c r="E86" s="2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</sheetData>
  <mergeCells count="90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D17:H17"/>
    <mergeCell ref="B9:C9"/>
    <mergeCell ref="D9:H9"/>
    <mergeCell ref="A10:A11"/>
    <mergeCell ref="B10:C10"/>
    <mergeCell ref="D10:H10"/>
    <mergeCell ref="B11:C11"/>
    <mergeCell ref="D11:H11"/>
    <mergeCell ref="D12:H12"/>
    <mergeCell ref="B13:C13"/>
    <mergeCell ref="D13:H13"/>
    <mergeCell ref="A14:A17"/>
    <mergeCell ref="B14:C14"/>
    <mergeCell ref="D14:H14"/>
    <mergeCell ref="B15:C15"/>
    <mergeCell ref="D15:H15"/>
    <mergeCell ref="B16:C16"/>
    <mergeCell ref="D16:H16"/>
    <mergeCell ref="B27:C27"/>
    <mergeCell ref="B28:C28"/>
    <mergeCell ref="B29:C29"/>
    <mergeCell ref="B30:C30"/>
    <mergeCell ref="A12:A13"/>
    <mergeCell ref="B12:C12"/>
    <mergeCell ref="B17:C17"/>
    <mergeCell ref="B19:C19"/>
    <mergeCell ref="E19:H19"/>
    <mergeCell ref="B31:C31"/>
    <mergeCell ref="B21:Q21"/>
    <mergeCell ref="R21:R22"/>
    <mergeCell ref="B22:C22"/>
    <mergeCell ref="B23:C23"/>
    <mergeCell ref="B24:C24"/>
    <mergeCell ref="B25:C25"/>
    <mergeCell ref="B26:C26"/>
    <mergeCell ref="B37:C37"/>
    <mergeCell ref="B38:C38"/>
    <mergeCell ref="B39:C39"/>
    <mergeCell ref="B40:C40"/>
    <mergeCell ref="B41:C41"/>
    <mergeCell ref="B42:C42"/>
    <mergeCell ref="B51:C51"/>
    <mergeCell ref="B52:C52"/>
    <mergeCell ref="B53:C53"/>
    <mergeCell ref="B54:C54"/>
    <mergeCell ref="B43:C43"/>
    <mergeCell ref="B32:C32"/>
    <mergeCell ref="B33:C33"/>
    <mergeCell ref="B34:C34"/>
    <mergeCell ref="B35:C35"/>
    <mergeCell ref="B36:C36"/>
    <mergeCell ref="B65:C65"/>
    <mergeCell ref="C68:H68"/>
    <mergeCell ref="B55:C55"/>
    <mergeCell ref="B44:C44"/>
    <mergeCell ref="B45:C45"/>
    <mergeCell ref="B46:C46"/>
    <mergeCell ref="B47:C47"/>
    <mergeCell ref="B48:C48"/>
    <mergeCell ref="B49:C49"/>
    <mergeCell ref="B50:C50"/>
    <mergeCell ref="C69:H69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86:H86"/>
    <mergeCell ref="C70:H70"/>
    <mergeCell ref="C71:H71"/>
    <mergeCell ref="C72:H72"/>
    <mergeCell ref="C73:H73"/>
    <mergeCell ref="C74:H74"/>
    <mergeCell ref="B76:H76"/>
  </mergeCells>
  <pageMargins left="0.23622047244094491" right="0.23622047244094491" top="0.35433070866141736" bottom="0.15748031496062992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PP23</vt:lpstr>
      <vt:lpstr>'PP23'!Área_de_impresión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2026-01-28T16:47:18Z</dcterms:created>
  <dcterms:modified xsi:type="dcterms:W3CDTF">2026-01-28T16:47:37Z</dcterms:modified>
</cp:coreProperties>
</file>