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cgloria\Desktop\4to trim. ley de disciplina financiera\"/>
    </mc:Choice>
  </mc:AlternateContent>
  <xr:revisionPtr revIDLastSave="0" documentId="8_{298F4519-F350-44D4-A49C-142A6C3D49DD}" xr6:coauthVersionLast="47" xr6:coauthVersionMax="47" xr10:uidLastSave="{00000000-0000-0000-0000-000000000000}"/>
  <bookViews>
    <workbookView xWindow="10200" yWindow="1665" windowWidth="19710" windowHeight="13710" xr2:uid="{00000000-000D-0000-FFFF-FFFF00000000}"/>
  </bookViews>
  <sheets>
    <sheet name="LDF 2" sheetId="2" r:id="rId1"/>
  </sheets>
  <definedNames>
    <definedName name="_xlnm.Print_Area" localSheetId="0">'LDF 2'!$A$1:$J$42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2" l="1"/>
  <c r="G19" i="2" l="1"/>
  <c r="G12" i="2" l="1"/>
  <c r="G13" i="2"/>
  <c r="C14" i="2"/>
  <c r="C9" i="2" s="1"/>
  <c r="C21" i="2" s="1"/>
  <c r="D14" i="2"/>
  <c r="E14" i="2"/>
  <c r="F14" i="2"/>
  <c r="I10" i="2" l="1"/>
  <c r="H10" i="2"/>
  <c r="E10" i="2"/>
  <c r="E9" i="2" s="1"/>
  <c r="E21" i="2" s="1"/>
  <c r="D10" i="2"/>
  <c r="G10" i="2" l="1"/>
  <c r="G15" i="2"/>
  <c r="G16" i="2"/>
  <c r="G17" i="2"/>
  <c r="D9" i="2"/>
  <c r="D21" i="2" s="1"/>
  <c r="I14" i="2" l="1"/>
  <c r="I9" i="2" s="1"/>
  <c r="I21" i="2" s="1"/>
  <c r="H14" i="2"/>
  <c r="H9" i="2" s="1"/>
  <c r="H21" i="2" s="1"/>
  <c r="F9" i="2" l="1"/>
  <c r="G9" i="2" s="1"/>
  <c r="G21" i="2" s="1"/>
  <c r="G14" i="2"/>
  <c r="F21" i="2" l="1"/>
</calcChain>
</file>

<file path=xl/sharedStrings.xml><?xml version="1.0" encoding="utf-8"?>
<sst xmlns="http://schemas.openxmlformats.org/spreadsheetml/2006/main" count="48" uniqueCount="47">
  <si>
    <t>Informe Analítico de la Deuda Pública y Otros Pasivos - LDF</t>
  </si>
  <si>
    <t>Disposiciones del Periodo (e)</t>
  </si>
  <si>
    <t>Amortizaciones del Periodo (f)</t>
  </si>
  <si>
    <t>Revaluaciones, Reclasificaciones y Otros Ajustes (g)</t>
  </si>
  <si>
    <t>Obligaciones a Corto Plazo (k)</t>
  </si>
  <si>
    <t>6. Obligaciones a Corto Plazo (Informativo)</t>
  </si>
  <si>
    <t>15 AÑOS</t>
  </si>
  <si>
    <t>TIIE+1.31</t>
  </si>
  <si>
    <t>Municipio de Zapopan, Jalisco.</t>
  </si>
  <si>
    <t>(Cifras en Pesos)</t>
  </si>
  <si>
    <t>Saldo Final del Periodo (h) h=d+e-f+g</t>
  </si>
  <si>
    <t>Pago de Intereses del Periodo (i)</t>
  </si>
  <si>
    <t>Pago de Comisiones y demás costos asociados durante el Periodo (j)</t>
  </si>
  <si>
    <t>Denominación de la Deuda Pública y Otros Pasivos (c)</t>
  </si>
  <si>
    <t>1. Deuda Pública (1=A+B)</t>
  </si>
  <si>
    <t>     A. Corto Plazo (A=a1+a2+a3)</t>
  </si>
  <si>
    <t>        a1) Instituciones de Crédito</t>
  </si>
  <si>
    <t>        a2) Títulos y Valores</t>
  </si>
  <si>
    <t>        a3) Arrendamientos Financieros</t>
  </si>
  <si>
    <t>     B. Largo Plazo (B=b1+b2+b3)</t>
  </si>
  <si>
    <t>        b1) Instituciones de Crédito</t>
  </si>
  <si>
    <t>        b2) Títulos y Valores</t>
  </si>
  <si>
    <t>        b3) Arrendamientos Financieros</t>
  </si>
  <si>
    <t>2. Otros Pasivos</t>
  </si>
  <si>
    <t>3. Total de la Deuda Pública y Otros Pasivos (3=1+2)</t>
  </si>
  <si>
    <t>     A. Deuda Contingente 1</t>
  </si>
  <si>
    <t>     B. Deuda Contingente 2</t>
  </si>
  <si>
    <t>     C. Deuda Contingente XX</t>
  </si>
  <si>
    <t>     A. Instrumento Bono Cupón Cero 1</t>
  </si>
  <si>
    <t>     B. Instrumento Bono Cupón Cero 2</t>
  </si>
  <si>
    <t>     C. Instrumento Bono Cupón Cero XX</t>
  </si>
  <si>
    <t>Monto Contratado (l)</t>
  </si>
  <si>
    <t>Plazo Pactado (m)</t>
  </si>
  <si>
    <t>Tasa de Interés (n)</t>
  </si>
  <si>
    <t>Comisiones y Costos Relacionado (o)</t>
  </si>
  <si>
    <t>Tasa Efectiva (p)</t>
  </si>
  <si>
    <r>
      <t xml:space="preserve">4. Deuda Contingente 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(informativo)</t>
    </r>
  </si>
  <si>
    <r>
      <t xml:space="preserve">5. Valor de Instrumentos Bono Cupón Cero 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(Informativo)</t>
    </r>
  </si>
  <si>
    <t>Bajo protesta de decir verdad declaramos que los Estados Financieros y sus notas, son razonablemente correctos y son responsabilidad del emisor.</t>
  </si>
  <si>
    <t>805'107,892.22</t>
  </si>
  <si>
    <t xml:space="preserve">2447 dias </t>
  </si>
  <si>
    <t>TIIE+0.32</t>
  </si>
  <si>
    <t>TIIE a 28 días mas sobretasa de 0.32%</t>
  </si>
  <si>
    <t>A. Crédito 2</t>
  </si>
  <si>
    <t xml:space="preserve">B. Crédito 3 </t>
  </si>
  <si>
    <t>Saldo al 31 de diciembre de 2023 (d)</t>
  </si>
  <si>
    <t>Del 01 de Enero al 30 de Septiembre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</si>
</sst>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8" formatCode="&quot;$&quot;#,##0.00;[Red]\-&quot;$&quot;#,##0.00"/>
    <numFmt numFmtId="43" formatCode="_-* #,##0.00_-;\-* #,##0.00_-;_-* &quot;-&quot;??_-;_-@_-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6"/>
      <color theme="1"/>
      <name val="Arial"/>
      <family val="2"/>
    </font>
    <font>
      <b/>
      <vertAlign val="superscript"/>
      <sz val="10"/>
      <name val="Arial"/>
      <family val="2"/>
    </font>
    <font>
      <b/>
      <i/>
      <sz val="10"/>
      <name val="Arial"/>
      <family val="2"/>
    </font>
    <font>
      <sz val="8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3" applyNumberFormat="0" applyFill="0" applyAlignment="0" applyProtection="0"/>
    <xf numFmtId="0" fontId="6" fillId="0" borderId="14" applyNumberFormat="0" applyFill="0" applyAlignment="0" applyProtection="0"/>
    <xf numFmtId="0" fontId="7" fillId="0" borderId="15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16" applyNumberFormat="0" applyAlignment="0" applyProtection="0"/>
    <xf numFmtId="0" fontId="12" fillId="8" borderId="17" applyNumberFormat="0" applyAlignment="0" applyProtection="0"/>
    <xf numFmtId="0" fontId="13" fillId="8" borderId="16" applyNumberFormat="0" applyAlignment="0" applyProtection="0"/>
    <xf numFmtId="0" fontId="14" fillId="0" borderId="18" applyNumberFormat="0" applyFill="0" applyAlignment="0" applyProtection="0"/>
    <xf numFmtId="0" fontId="15" fillId="9" borderId="19" applyNumberFormat="0" applyAlignment="0" applyProtection="0"/>
    <xf numFmtId="0" fontId="16" fillId="0" borderId="0" applyNumberFormat="0" applyFill="0" applyBorder="0" applyAlignment="0" applyProtection="0"/>
    <xf numFmtId="0" fontId="1" fillId="10" borderId="20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21" applyNumberFormat="0" applyFill="0" applyAlignment="0" applyProtection="0"/>
    <xf numFmtId="0" fontId="1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9" fillId="34" borderId="0" applyNumberFormat="0" applyBorder="0" applyAlignment="0" applyProtection="0"/>
  </cellStyleXfs>
  <cellXfs count="69">
    <xf numFmtId="0" fontId="0" fillId="0" borderId="0" xfId="0"/>
    <xf numFmtId="0" fontId="3" fillId="2" borderId="0" xfId="0" applyFont="1" applyFill="1"/>
    <xf numFmtId="0" fontId="2" fillId="2" borderId="0" xfId="0" applyFont="1" applyFill="1"/>
    <xf numFmtId="4" fontId="2" fillId="2" borderId="0" xfId="0" applyNumberFormat="1" applyFont="1" applyFill="1"/>
    <xf numFmtId="6" fontId="2" fillId="2" borderId="0" xfId="0" applyNumberFormat="1" applyFont="1" applyFill="1"/>
    <xf numFmtId="0" fontId="21" fillId="3" borderId="1" xfId="0" applyFont="1" applyFill="1" applyBorder="1" applyAlignment="1">
      <alignment horizontal="center" vertical="center" wrapText="1"/>
    </xf>
    <xf numFmtId="164" fontId="21" fillId="2" borderId="12" xfId="1" applyNumberFormat="1" applyFont="1" applyFill="1" applyBorder="1" applyAlignment="1">
      <alignment horizontal="right" vertical="center" wrapText="1"/>
    </xf>
    <xf numFmtId="0" fontId="20" fillId="2" borderId="0" xfId="0" applyFont="1" applyFill="1"/>
    <xf numFmtId="0" fontId="21" fillId="2" borderId="0" xfId="0" applyFont="1" applyFill="1" applyAlignment="1">
      <alignment horizontal="right" vertical="center" wrapText="1"/>
    </xf>
    <xf numFmtId="0" fontId="21" fillId="2" borderId="6" xfId="0" applyFont="1" applyFill="1" applyBorder="1" applyAlignment="1">
      <alignment vertical="center" wrapText="1"/>
    </xf>
    <xf numFmtId="0" fontId="21" fillId="2" borderId="11" xfId="0" applyFont="1" applyFill="1" applyBorder="1" applyAlignment="1">
      <alignment horizontal="right" vertical="center" wrapText="1"/>
    </xf>
    <xf numFmtId="0" fontId="20" fillId="2" borderId="0" xfId="0" applyFont="1" applyFill="1" applyAlignment="1">
      <alignment wrapText="1"/>
    </xf>
    <xf numFmtId="37" fontId="21" fillId="3" borderId="1" xfId="1" applyNumberFormat="1" applyFont="1" applyFill="1" applyBorder="1" applyAlignment="1" applyProtection="1">
      <alignment horizontal="center" vertical="center" wrapText="1"/>
    </xf>
    <xf numFmtId="0" fontId="22" fillId="0" borderId="12" xfId="0" applyFont="1" applyBorder="1" applyAlignment="1">
      <alignment horizontal="right" wrapText="1"/>
    </xf>
    <xf numFmtId="8" fontId="21" fillId="2" borderId="0" xfId="1" applyNumberFormat="1" applyFont="1" applyFill="1" applyBorder="1" applyAlignment="1">
      <alignment horizontal="right" vertical="center" wrapText="1"/>
    </xf>
    <xf numFmtId="164" fontId="20" fillId="2" borderId="12" xfId="1" applyNumberFormat="1" applyFont="1" applyFill="1" applyBorder="1" applyAlignment="1">
      <alignment horizontal="right" vertical="center" wrapText="1"/>
    </xf>
    <xf numFmtId="0" fontId="21" fillId="2" borderId="0" xfId="0" applyFont="1" applyFill="1" applyAlignment="1">
      <alignment horizontal="center" vertical="center" wrapText="1"/>
    </xf>
    <xf numFmtId="4" fontId="22" fillId="0" borderId="12" xfId="0" applyNumberFormat="1" applyFont="1" applyBorder="1" applyAlignment="1">
      <alignment horizontal="right" wrapText="1"/>
    </xf>
    <xf numFmtId="8" fontId="21" fillId="2" borderId="12" xfId="1" applyNumberFormat="1" applyFont="1" applyFill="1" applyBorder="1" applyAlignment="1">
      <alignment horizontal="right" vertical="center" wrapText="1"/>
    </xf>
    <xf numFmtId="0" fontId="20" fillId="2" borderId="6" xfId="0" applyFont="1" applyFill="1" applyBorder="1" applyAlignment="1">
      <alignment vertical="center" wrapText="1"/>
    </xf>
    <xf numFmtId="8" fontId="21" fillId="2" borderId="0" xfId="0" applyNumberFormat="1" applyFont="1" applyFill="1" applyAlignment="1">
      <alignment horizontal="right" vertical="center" wrapText="1"/>
    </xf>
    <xf numFmtId="6" fontId="20" fillId="2" borderId="0" xfId="1" applyNumberFormat="1" applyFont="1" applyFill="1" applyBorder="1" applyAlignment="1">
      <alignment horizontal="right" vertical="center" wrapText="1"/>
    </xf>
    <xf numFmtId="164" fontId="21" fillId="2" borderId="0" xfId="0" applyNumberFormat="1" applyFont="1" applyFill="1" applyAlignment="1">
      <alignment horizontal="right" vertical="center" wrapText="1"/>
    </xf>
    <xf numFmtId="8" fontId="21" fillId="2" borderId="12" xfId="0" applyNumberFormat="1" applyFont="1" applyFill="1" applyBorder="1" applyAlignment="1">
      <alignment horizontal="right" vertical="center" wrapText="1"/>
    </xf>
    <xf numFmtId="6" fontId="20" fillId="2" borderId="12" xfId="1" applyNumberFormat="1" applyFont="1" applyFill="1" applyBorder="1" applyAlignment="1">
      <alignment horizontal="right" vertical="center" wrapText="1"/>
    </xf>
    <xf numFmtId="164" fontId="21" fillId="2" borderId="12" xfId="0" applyNumberFormat="1" applyFont="1" applyFill="1" applyBorder="1" applyAlignment="1">
      <alignment horizontal="right" vertical="center" wrapText="1"/>
    </xf>
    <xf numFmtId="0" fontId="21" fillId="2" borderId="6" xfId="0" applyFont="1" applyFill="1" applyBorder="1" applyAlignment="1">
      <alignment horizontal="justify" vertical="center" wrapText="1"/>
    </xf>
    <xf numFmtId="164" fontId="20" fillId="2" borderId="12" xfId="0" applyNumberFormat="1" applyFont="1" applyFill="1" applyBorder="1" applyAlignment="1">
      <alignment horizontal="right" vertical="center" wrapText="1"/>
    </xf>
    <xf numFmtId="164" fontId="21" fillId="2" borderId="7" xfId="1" applyNumberFormat="1" applyFont="1" applyFill="1" applyBorder="1" applyAlignment="1">
      <alignment horizontal="right" vertical="center" wrapText="1"/>
    </xf>
    <xf numFmtId="6" fontId="21" fillId="2" borderId="12" xfId="1" applyNumberFormat="1" applyFont="1" applyFill="1" applyBorder="1" applyAlignment="1">
      <alignment horizontal="right" vertical="center" wrapText="1"/>
    </xf>
    <xf numFmtId="164" fontId="20" fillId="2" borderId="0" xfId="1" applyNumberFormat="1" applyFont="1" applyFill="1" applyBorder="1" applyAlignment="1">
      <alignment horizontal="right" vertical="center" wrapText="1"/>
    </xf>
    <xf numFmtId="164" fontId="21" fillId="2" borderId="0" xfId="1" applyNumberFormat="1" applyFont="1" applyFill="1" applyBorder="1" applyAlignment="1">
      <alignment horizontal="right" vertical="center" wrapText="1"/>
    </xf>
    <xf numFmtId="8" fontId="20" fillId="2" borderId="12" xfId="0" applyNumberFormat="1" applyFont="1" applyFill="1" applyBorder="1" applyAlignment="1">
      <alignment horizontal="right" vertical="center" wrapText="1"/>
    </xf>
    <xf numFmtId="8" fontId="20" fillId="2" borderId="0" xfId="0" applyNumberFormat="1" applyFont="1" applyFill="1" applyAlignment="1">
      <alignment horizontal="right" vertical="center" wrapText="1"/>
    </xf>
    <xf numFmtId="6" fontId="24" fillId="2" borderId="12" xfId="0" applyNumberFormat="1" applyFont="1" applyFill="1" applyBorder="1" applyAlignment="1">
      <alignment horizontal="right" vertical="center" wrapText="1"/>
    </xf>
    <xf numFmtId="6" fontId="24" fillId="2" borderId="0" xfId="0" applyNumberFormat="1" applyFont="1" applyFill="1" applyAlignment="1">
      <alignment horizontal="right" vertical="center" wrapText="1"/>
    </xf>
    <xf numFmtId="6" fontId="21" fillId="2" borderId="12" xfId="0" applyNumberFormat="1" applyFont="1" applyFill="1" applyBorder="1" applyAlignment="1">
      <alignment horizontal="right" vertical="center" wrapText="1"/>
    </xf>
    <xf numFmtId="6" fontId="21" fillId="2" borderId="0" xfId="0" applyNumberFormat="1" applyFont="1" applyFill="1" applyAlignment="1">
      <alignment horizontal="right" vertical="center" wrapText="1"/>
    </xf>
    <xf numFmtId="6" fontId="20" fillId="2" borderId="12" xfId="0" applyNumberFormat="1" applyFont="1" applyFill="1" applyBorder="1" applyAlignment="1">
      <alignment horizontal="right" vertical="center" wrapText="1"/>
    </xf>
    <xf numFmtId="6" fontId="20" fillId="2" borderId="0" xfId="0" applyNumberFormat="1" applyFont="1" applyFill="1" applyAlignment="1">
      <alignment horizontal="right" vertical="center" wrapText="1"/>
    </xf>
    <xf numFmtId="0" fontId="20" fillId="2" borderId="8" xfId="0" applyFont="1" applyFill="1" applyBorder="1" applyAlignment="1">
      <alignment vertical="center" wrapText="1"/>
    </xf>
    <xf numFmtId="6" fontId="20" fillId="2" borderId="2" xfId="0" applyNumberFormat="1" applyFont="1" applyFill="1" applyBorder="1" applyAlignment="1">
      <alignment horizontal="right" vertical="center" wrapText="1"/>
    </xf>
    <xf numFmtId="6" fontId="20" fillId="2" borderId="9" xfId="0" applyNumberFormat="1" applyFont="1" applyFill="1" applyBorder="1" applyAlignment="1">
      <alignment horizontal="right" vertical="center" wrapText="1"/>
    </xf>
    <xf numFmtId="0" fontId="25" fillId="2" borderId="0" xfId="0" applyFont="1" applyFill="1"/>
    <xf numFmtId="0" fontId="21" fillId="2" borderId="11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left" vertical="center" wrapText="1"/>
    </xf>
    <xf numFmtId="164" fontId="21" fillId="2" borderId="0" xfId="1" applyNumberFormat="1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0" fillId="0" borderId="0" xfId="0" applyFont="1"/>
    <xf numFmtId="4" fontId="20" fillId="2" borderId="0" xfId="0" applyNumberFormat="1" applyFont="1" applyFill="1"/>
    <xf numFmtId="8" fontId="20" fillId="2" borderId="0" xfId="0" applyNumberFormat="1" applyFont="1" applyFill="1"/>
    <xf numFmtId="0" fontId="21" fillId="2" borderId="9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38100</xdr:rowOff>
    </xdr:from>
    <xdr:to>
      <xdr:col>1</xdr:col>
      <xdr:colOff>1842680</xdr:colOff>
      <xdr:row>4</xdr:row>
      <xdr:rowOff>180975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00025"/>
          <a:ext cx="1804580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tabSelected="1" topLeftCell="B7" zoomScale="85" zoomScaleNormal="85" workbookViewId="0">
      <selection activeCell="D19" sqref="D19:E19"/>
    </sheetView>
  </sheetViews>
  <sheetFormatPr baseColWidth="10" defaultColWidth="0" defaultRowHeight="12.75" zeroHeight="1" x14ac:dyDescent="0.2"/>
  <cols>
    <col min="1" max="1" width="5.85546875" style="1" customWidth="1"/>
    <col min="2" max="2" width="34.28515625" style="52" customWidth="1"/>
    <col min="3" max="3" width="16.42578125" style="53" bestFit="1" customWidth="1"/>
    <col min="4" max="5" width="17.42578125" style="53" bestFit="1" customWidth="1"/>
    <col min="6" max="6" width="15.5703125" style="53" customWidth="1"/>
    <col min="7" max="7" width="17.42578125" style="53" bestFit="1" customWidth="1"/>
    <col min="8" max="8" width="20.7109375" style="53" customWidth="1"/>
    <col min="9" max="9" width="17.85546875" style="53" customWidth="1"/>
    <col min="10" max="10" width="5.7109375" style="2" customWidth="1"/>
    <col min="11" max="11" width="0" style="2" hidden="1" customWidth="1"/>
    <col min="12" max="16384" width="13.28515625" style="2" hidden="1"/>
  </cols>
  <sheetData>
    <row r="1" spans="2:11" x14ac:dyDescent="0.2">
      <c r="B1" s="11"/>
      <c r="C1" s="7"/>
      <c r="D1" s="7"/>
      <c r="E1" s="7"/>
      <c r="F1" s="7"/>
      <c r="G1" s="7"/>
      <c r="H1" s="7"/>
      <c r="I1" s="7"/>
    </row>
    <row r="2" spans="2:11" ht="16.5" customHeight="1" x14ac:dyDescent="0.2">
      <c r="B2" s="60" t="s">
        <v>8</v>
      </c>
      <c r="C2" s="61"/>
      <c r="D2" s="61"/>
      <c r="E2" s="61"/>
      <c r="F2" s="61"/>
      <c r="G2" s="61"/>
      <c r="H2" s="61"/>
      <c r="I2" s="62"/>
    </row>
    <row r="3" spans="2:11" ht="16.5" customHeight="1" x14ac:dyDescent="0.2">
      <c r="B3" s="63" t="s">
        <v>0</v>
      </c>
      <c r="C3" s="64"/>
      <c r="D3" s="64"/>
      <c r="E3" s="64"/>
      <c r="F3" s="64"/>
      <c r="G3" s="64"/>
      <c r="H3" s="64"/>
      <c r="I3" s="65"/>
    </row>
    <row r="4" spans="2:11" ht="16.5" customHeight="1" x14ac:dyDescent="0.2">
      <c r="B4" s="63" t="s">
        <v>46</v>
      </c>
      <c r="C4" s="64"/>
      <c r="D4" s="64"/>
      <c r="E4" s="64"/>
      <c r="F4" s="64"/>
      <c r="G4" s="64"/>
      <c r="H4" s="64"/>
      <c r="I4" s="65"/>
    </row>
    <row r="5" spans="2:11" ht="16.5" customHeight="1" x14ac:dyDescent="0.2">
      <c r="B5" s="66" t="s">
        <v>9</v>
      </c>
      <c r="C5" s="67"/>
      <c r="D5" s="67"/>
      <c r="E5" s="67"/>
      <c r="F5" s="67"/>
      <c r="G5" s="67"/>
      <c r="H5" s="67"/>
      <c r="I5" s="68"/>
    </row>
    <row r="6" spans="2:11" x14ac:dyDescent="0.2">
      <c r="B6" s="16"/>
      <c r="C6" s="16"/>
      <c r="D6" s="16"/>
      <c r="E6" s="16"/>
      <c r="F6" s="16"/>
      <c r="G6" s="16"/>
      <c r="H6" s="16"/>
      <c r="I6" s="16"/>
    </row>
    <row r="7" spans="2:11" ht="84" customHeight="1" x14ac:dyDescent="0.2">
      <c r="B7" s="12" t="s">
        <v>13</v>
      </c>
      <c r="C7" s="5" t="s">
        <v>45</v>
      </c>
      <c r="D7" s="5" t="s">
        <v>1</v>
      </c>
      <c r="E7" s="12" t="s">
        <v>2</v>
      </c>
      <c r="F7" s="5" t="s">
        <v>3</v>
      </c>
      <c r="G7" s="5" t="s">
        <v>10</v>
      </c>
      <c r="H7" s="12" t="s">
        <v>11</v>
      </c>
      <c r="I7" s="12" t="s">
        <v>12</v>
      </c>
    </row>
    <row r="8" spans="2:11" x14ac:dyDescent="0.2">
      <c r="B8" s="9"/>
      <c r="C8" s="10"/>
      <c r="D8" s="8"/>
      <c r="E8" s="10"/>
      <c r="F8" s="8"/>
      <c r="G8" s="10"/>
      <c r="H8" s="8"/>
      <c r="I8" s="10"/>
      <c r="K8" s="3"/>
    </row>
    <row r="9" spans="2:11" x14ac:dyDescent="0.2">
      <c r="B9" s="9" t="s">
        <v>14</v>
      </c>
      <c r="C9" s="6">
        <f>C10+C14</f>
        <v>882440937.87</v>
      </c>
      <c r="D9" s="6">
        <f t="shared" ref="D9" si="0">D10+D14</f>
        <v>117011695.48999999</v>
      </c>
      <c r="E9" s="6">
        <f>E10+E14</f>
        <v>234023390.97999999</v>
      </c>
      <c r="F9" s="31">
        <f>SUM(F10+F14)</f>
        <v>0</v>
      </c>
      <c r="G9" s="6">
        <f>C9+D9-E9+F9</f>
        <v>765429242.38</v>
      </c>
      <c r="H9" s="28">
        <f>H10+H14</f>
        <v>78496091.420000002</v>
      </c>
      <c r="I9" s="28">
        <f>I10+I14</f>
        <v>1369689.86</v>
      </c>
      <c r="J9" s="4"/>
      <c r="K9" s="3"/>
    </row>
    <row r="10" spans="2:11" x14ac:dyDescent="0.2">
      <c r="B10" s="9" t="s">
        <v>15</v>
      </c>
      <c r="C10" s="25">
        <v>0</v>
      </c>
      <c r="D10" s="22">
        <f>SUM(D11:D13)</f>
        <v>117011695.48999999</v>
      </c>
      <c r="E10" s="25">
        <f>SUM(E11:E13)</f>
        <v>117011695.48999999</v>
      </c>
      <c r="F10" s="31">
        <v>0</v>
      </c>
      <c r="G10" s="25">
        <f t="shared" ref="G10:G17" si="1">C10+D10-E10+F10</f>
        <v>0</v>
      </c>
      <c r="H10" s="22">
        <f>SUM(H11:H13)</f>
        <v>78496091.420000002</v>
      </c>
      <c r="I10" s="25">
        <f>SUM(I11:I13)</f>
        <v>1369689.86</v>
      </c>
      <c r="K10" s="3"/>
    </row>
    <row r="11" spans="2:11" x14ac:dyDescent="0.2">
      <c r="B11" s="19" t="s">
        <v>16</v>
      </c>
      <c r="C11" s="15">
        <v>0</v>
      </c>
      <c r="D11" s="30">
        <v>117011695.48999999</v>
      </c>
      <c r="E11" s="15">
        <v>117011695.48999999</v>
      </c>
      <c r="F11" s="30">
        <v>0</v>
      </c>
      <c r="G11" s="15">
        <f>C11+D11-E11+F11</f>
        <v>0</v>
      </c>
      <c r="H11" s="30">
        <v>78496091.420000002</v>
      </c>
      <c r="I11" s="15">
        <v>1369689.86</v>
      </c>
    </row>
    <row r="12" spans="2:11" x14ac:dyDescent="0.2">
      <c r="B12" s="19" t="s">
        <v>17</v>
      </c>
      <c r="C12" s="15">
        <v>0</v>
      </c>
      <c r="D12" s="30">
        <v>0</v>
      </c>
      <c r="E12" s="27">
        <v>0</v>
      </c>
      <c r="F12" s="30">
        <v>0</v>
      </c>
      <c r="G12" s="15">
        <f t="shared" si="1"/>
        <v>0</v>
      </c>
      <c r="H12" s="30">
        <v>0</v>
      </c>
      <c r="I12" s="15">
        <v>0</v>
      </c>
    </row>
    <row r="13" spans="2:11" x14ac:dyDescent="0.2">
      <c r="B13" s="19" t="s">
        <v>18</v>
      </c>
      <c r="C13" s="15">
        <v>0</v>
      </c>
      <c r="D13" s="30">
        <v>0</v>
      </c>
      <c r="E13" s="27">
        <v>0</v>
      </c>
      <c r="F13" s="30">
        <v>0</v>
      </c>
      <c r="G13" s="15">
        <f t="shared" si="1"/>
        <v>0</v>
      </c>
      <c r="H13" s="30">
        <v>0</v>
      </c>
      <c r="I13" s="15">
        <v>0</v>
      </c>
    </row>
    <row r="14" spans="2:11" x14ac:dyDescent="0.2">
      <c r="B14" s="9" t="s">
        <v>19</v>
      </c>
      <c r="C14" s="6">
        <f>SUM(C15:C17)</f>
        <v>882440937.87</v>
      </c>
      <c r="D14" s="31">
        <f>SUM(D15:D17)</f>
        <v>0</v>
      </c>
      <c r="E14" s="6">
        <f>SUM(E15:E17)</f>
        <v>117011695.48999999</v>
      </c>
      <c r="F14" s="31">
        <f>SUM(F15:F17)</f>
        <v>0</v>
      </c>
      <c r="G14" s="6">
        <f t="shared" si="1"/>
        <v>765429242.38</v>
      </c>
      <c r="H14" s="31">
        <f t="shared" ref="H14:I14" si="2">SUM(H15:H17)</f>
        <v>0</v>
      </c>
      <c r="I14" s="6">
        <f t="shared" si="2"/>
        <v>0</v>
      </c>
      <c r="K14" s="4"/>
    </row>
    <row r="15" spans="2:11" x14ac:dyDescent="0.2">
      <c r="B15" s="19" t="s">
        <v>20</v>
      </c>
      <c r="C15" s="15">
        <v>882440937.87</v>
      </c>
      <c r="D15" s="30">
        <v>0</v>
      </c>
      <c r="E15" s="15">
        <v>117011695.48999999</v>
      </c>
      <c r="F15" s="30">
        <v>0</v>
      </c>
      <c r="G15" s="15">
        <f t="shared" si="1"/>
        <v>765429242.38</v>
      </c>
      <c r="H15" s="30">
        <v>0</v>
      </c>
      <c r="I15" s="15">
        <v>0</v>
      </c>
      <c r="J15" s="4"/>
    </row>
    <row r="16" spans="2:11" x14ac:dyDescent="0.2">
      <c r="B16" s="19" t="s">
        <v>21</v>
      </c>
      <c r="C16" s="15">
        <v>0</v>
      </c>
      <c r="D16" s="30">
        <v>0</v>
      </c>
      <c r="E16" s="15">
        <v>0</v>
      </c>
      <c r="F16" s="30">
        <v>0</v>
      </c>
      <c r="G16" s="15">
        <f t="shared" si="1"/>
        <v>0</v>
      </c>
      <c r="H16" s="30">
        <v>0</v>
      </c>
      <c r="I16" s="15">
        <v>0</v>
      </c>
    </row>
    <row r="17" spans="2:9" x14ac:dyDescent="0.2">
      <c r="B17" s="19" t="s">
        <v>22</v>
      </c>
      <c r="C17" s="15">
        <v>0</v>
      </c>
      <c r="D17" s="30">
        <v>0</v>
      </c>
      <c r="E17" s="15">
        <v>0</v>
      </c>
      <c r="F17" s="30">
        <v>0</v>
      </c>
      <c r="G17" s="15">
        <f t="shared" si="1"/>
        <v>0</v>
      </c>
      <c r="H17" s="30">
        <v>0</v>
      </c>
      <c r="I17" s="15">
        <v>0</v>
      </c>
    </row>
    <row r="18" spans="2:9" x14ac:dyDescent="0.2">
      <c r="B18" s="19"/>
      <c r="C18" s="24"/>
      <c r="D18" s="21"/>
      <c r="E18" s="24"/>
      <c r="F18" s="21"/>
      <c r="G18" s="15"/>
      <c r="H18" s="21"/>
      <c r="I18" s="24"/>
    </row>
    <row r="19" spans="2:9" x14ac:dyDescent="0.2">
      <c r="B19" s="9" t="s">
        <v>23</v>
      </c>
      <c r="C19" s="18">
        <v>730031629.88</v>
      </c>
      <c r="D19" s="14">
        <v>17339545454.459999</v>
      </c>
      <c r="E19" s="18">
        <v>17335419977.369999</v>
      </c>
      <c r="F19" s="14">
        <v>0</v>
      </c>
      <c r="G19" s="6">
        <f>C19+D19-(E19+F19)</f>
        <v>734157106.97000122</v>
      </c>
      <c r="H19" s="6">
        <v>0</v>
      </c>
      <c r="I19" s="18">
        <v>0</v>
      </c>
    </row>
    <row r="20" spans="2:9" x14ac:dyDescent="0.2">
      <c r="B20" s="9"/>
      <c r="C20" s="29"/>
      <c r="D20" s="21"/>
      <c r="E20" s="24"/>
      <c r="F20" s="21"/>
      <c r="G20" s="29"/>
      <c r="H20" s="21"/>
      <c r="I20" s="24"/>
    </row>
    <row r="21" spans="2:9" ht="25.5" x14ac:dyDescent="0.2">
      <c r="B21" s="26" t="s">
        <v>24</v>
      </c>
      <c r="C21" s="23">
        <f>C9+C19</f>
        <v>1612472567.75</v>
      </c>
      <c r="D21" s="20">
        <f t="shared" ref="D21:I21" si="3">D9+D19</f>
        <v>17456557149.950001</v>
      </c>
      <c r="E21" s="23">
        <f>E9+E19</f>
        <v>17569443368.349998</v>
      </c>
      <c r="F21" s="20">
        <f t="shared" si="3"/>
        <v>0</v>
      </c>
      <c r="G21" s="23">
        <f>G9+G19</f>
        <v>1499586349.3500013</v>
      </c>
      <c r="H21" s="20">
        <f t="shared" si="3"/>
        <v>78496091.420000002</v>
      </c>
      <c r="I21" s="23">
        <f t="shared" si="3"/>
        <v>1369689.86</v>
      </c>
    </row>
    <row r="22" spans="2:9" x14ac:dyDescent="0.2">
      <c r="B22" s="26"/>
      <c r="C22" s="17"/>
      <c r="D22" s="17"/>
      <c r="E22" s="17"/>
      <c r="F22" s="13"/>
      <c r="G22" s="17"/>
      <c r="H22" s="17"/>
      <c r="I22" s="17"/>
    </row>
    <row r="23" spans="2:9" ht="27" x14ac:dyDescent="0.2">
      <c r="B23" s="9" t="s">
        <v>36</v>
      </c>
      <c r="C23" s="18">
        <v>0</v>
      </c>
      <c r="D23" s="20">
        <v>0</v>
      </c>
      <c r="E23" s="23">
        <v>0</v>
      </c>
      <c r="F23" s="20">
        <v>0</v>
      </c>
      <c r="G23" s="18">
        <v>0</v>
      </c>
      <c r="H23" s="20">
        <v>0</v>
      </c>
      <c r="I23" s="23">
        <v>0</v>
      </c>
    </row>
    <row r="24" spans="2:9" x14ac:dyDescent="0.2">
      <c r="B24" s="19" t="s">
        <v>25</v>
      </c>
      <c r="C24" s="32">
        <v>0</v>
      </c>
      <c r="D24" s="33">
        <v>0</v>
      </c>
      <c r="E24" s="32">
        <v>0</v>
      </c>
      <c r="F24" s="33">
        <v>0</v>
      </c>
      <c r="G24" s="32">
        <v>0</v>
      </c>
      <c r="H24" s="33">
        <v>0</v>
      </c>
      <c r="I24" s="32">
        <v>0</v>
      </c>
    </row>
    <row r="25" spans="2:9" x14ac:dyDescent="0.2">
      <c r="B25" s="19" t="s">
        <v>26</v>
      </c>
      <c r="C25" s="32">
        <v>0</v>
      </c>
      <c r="D25" s="33">
        <v>0</v>
      </c>
      <c r="E25" s="32">
        <v>0</v>
      </c>
      <c r="F25" s="33">
        <v>0</v>
      </c>
      <c r="G25" s="32">
        <v>0</v>
      </c>
      <c r="H25" s="33">
        <v>0</v>
      </c>
      <c r="I25" s="32">
        <v>0</v>
      </c>
    </row>
    <row r="26" spans="2:9" x14ac:dyDescent="0.2">
      <c r="B26" s="19" t="s">
        <v>27</v>
      </c>
      <c r="C26" s="32">
        <v>0</v>
      </c>
      <c r="D26" s="33">
        <v>0</v>
      </c>
      <c r="E26" s="32">
        <v>0</v>
      </c>
      <c r="F26" s="33">
        <v>0</v>
      </c>
      <c r="G26" s="32">
        <v>0</v>
      </c>
      <c r="H26" s="33">
        <v>0</v>
      </c>
      <c r="I26" s="32">
        <v>0</v>
      </c>
    </row>
    <row r="27" spans="2:9" x14ac:dyDescent="0.2">
      <c r="B27" s="19"/>
      <c r="C27" s="34"/>
      <c r="D27" s="35"/>
      <c r="E27" s="34"/>
      <c r="F27" s="35"/>
      <c r="G27" s="34"/>
      <c r="H27" s="35"/>
      <c r="I27" s="34"/>
    </row>
    <row r="28" spans="2:9" ht="27" x14ac:dyDescent="0.2">
      <c r="B28" s="9" t="s">
        <v>37</v>
      </c>
      <c r="C28" s="36">
        <v>0</v>
      </c>
      <c r="D28" s="37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</row>
    <row r="29" spans="2:9" x14ac:dyDescent="0.2">
      <c r="B29" s="19" t="s">
        <v>28</v>
      </c>
      <c r="C29" s="38">
        <v>0</v>
      </c>
      <c r="D29" s="39">
        <v>0</v>
      </c>
      <c r="E29" s="38">
        <v>0</v>
      </c>
      <c r="F29" s="39">
        <v>0</v>
      </c>
      <c r="G29" s="38">
        <v>0</v>
      </c>
      <c r="H29" s="39">
        <v>0</v>
      </c>
      <c r="I29" s="38">
        <v>0</v>
      </c>
    </row>
    <row r="30" spans="2:9" x14ac:dyDescent="0.2">
      <c r="B30" s="19" t="s">
        <v>29</v>
      </c>
      <c r="C30" s="38">
        <v>0</v>
      </c>
      <c r="D30" s="39">
        <v>0</v>
      </c>
      <c r="E30" s="38">
        <v>0</v>
      </c>
      <c r="F30" s="39">
        <v>0</v>
      </c>
      <c r="G30" s="38">
        <v>0</v>
      </c>
      <c r="H30" s="39">
        <v>0</v>
      </c>
      <c r="I30" s="38">
        <v>0</v>
      </c>
    </row>
    <row r="31" spans="2:9" ht="25.5" x14ac:dyDescent="0.2">
      <c r="B31" s="40" t="s">
        <v>30</v>
      </c>
      <c r="C31" s="41">
        <v>0</v>
      </c>
      <c r="D31" s="42">
        <v>0</v>
      </c>
      <c r="E31" s="41">
        <v>0</v>
      </c>
      <c r="F31" s="42">
        <v>0</v>
      </c>
      <c r="G31" s="41">
        <v>0</v>
      </c>
      <c r="H31" s="42">
        <v>0</v>
      </c>
      <c r="I31" s="41">
        <v>0</v>
      </c>
    </row>
    <row r="32" spans="2:9" x14ac:dyDescent="0.2">
      <c r="B32" s="11"/>
      <c r="C32" s="54"/>
      <c r="D32" s="54"/>
      <c r="E32" s="54"/>
      <c r="F32" s="7"/>
      <c r="G32" s="54"/>
      <c r="H32" s="54"/>
      <c r="I32" s="54"/>
    </row>
    <row r="33" spans="2:9" x14ac:dyDescent="0.2">
      <c r="B33" s="11"/>
      <c r="C33" s="55"/>
      <c r="D33" s="55"/>
      <c r="E33" s="55"/>
      <c r="F33" s="55"/>
      <c r="G33" s="55"/>
      <c r="H33" s="55"/>
      <c r="I33" s="55"/>
    </row>
    <row r="34" spans="2:9" ht="38.25" x14ac:dyDescent="0.2">
      <c r="B34" s="12" t="s">
        <v>4</v>
      </c>
      <c r="C34" s="5" t="s">
        <v>31</v>
      </c>
      <c r="D34" s="5" t="s">
        <v>32</v>
      </c>
      <c r="E34" s="5" t="s">
        <v>33</v>
      </c>
      <c r="F34" s="5" t="s">
        <v>34</v>
      </c>
      <c r="G34" s="5" t="s">
        <v>35</v>
      </c>
      <c r="H34" s="43"/>
      <c r="I34" s="43"/>
    </row>
    <row r="35" spans="2:9" ht="25.5" x14ac:dyDescent="0.2">
      <c r="B35" s="44" t="s">
        <v>5</v>
      </c>
      <c r="C35" s="45"/>
      <c r="D35" s="46"/>
      <c r="E35" s="45"/>
      <c r="F35" s="46"/>
      <c r="G35" s="47"/>
      <c r="H35" s="43"/>
      <c r="I35" s="43"/>
    </row>
    <row r="36" spans="2:9" x14ac:dyDescent="0.2">
      <c r="B36" s="48" t="s">
        <v>43</v>
      </c>
      <c r="C36" s="49">
        <v>300000</v>
      </c>
      <c r="D36" s="50" t="s">
        <v>6</v>
      </c>
      <c r="E36" s="16" t="s">
        <v>7</v>
      </c>
      <c r="F36" s="50"/>
      <c r="G36" s="51" t="s">
        <v>7</v>
      </c>
      <c r="H36" s="43"/>
      <c r="I36" s="43"/>
    </row>
    <row r="37" spans="2:9" ht="38.25" x14ac:dyDescent="0.2">
      <c r="B37" s="58" t="s">
        <v>44</v>
      </c>
      <c r="C37" s="56" t="s">
        <v>39</v>
      </c>
      <c r="D37" s="59" t="s">
        <v>40</v>
      </c>
      <c r="E37" s="56" t="s">
        <v>42</v>
      </c>
      <c r="F37" s="59"/>
      <c r="G37" s="57" t="s">
        <v>41</v>
      </c>
      <c r="H37" s="43"/>
      <c r="I37" s="43"/>
    </row>
    <row r="38" spans="2:9" x14ac:dyDescent="0.2">
      <c r="B38" s="11"/>
      <c r="C38" s="7"/>
      <c r="D38" s="7"/>
      <c r="E38" s="7"/>
      <c r="F38" s="7"/>
      <c r="G38" s="7"/>
      <c r="H38" s="43"/>
      <c r="I38" s="43"/>
    </row>
    <row r="39" spans="2:9" x14ac:dyDescent="0.2">
      <c r="B39" s="11"/>
      <c r="C39" s="7"/>
      <c r="D39" s="7"/>
      <c r="E39" s="7"/>
      <c r="F39" s="7"/>
      <c r="G39" s="7"/>
      <c r="H39" s="7"/>
      <c r="I39" s="7"/>
    </row>
    <row r="40" spans="2:9" x14ac:dyDescent="0.2">
      <c r="B40" s="7" t="s">
        <v>38</v>
      </c>
      <c r="C40" s="7"/>
      <c r="D40" s="7"/>
      <c r="E40" s="7"/>
      <c r="F40" s="7"/>
      <c r="G40" s="7"/>
      <c r="H40" s="7"/>
      <c r="I40" s="7"/>
    </row>
    <row r="41" spans="2:9" x14ac:dyDescent="0.2">
      <c r="B41" s="11"/>
      <c r="C41" s="7"/>
      <c r="D41" s="7"/>
      <c r="E41" s="7"/>
      <c r="F41" s="7"/>
      <c r="G41" s="7"/>
      <c r="H41" s="7"/>
      <c r="I41" s="7"/>
    </row>
    <row r="42" spans="2:9" x14ac:dyDescent="0.2">
      <c r="B42" s="11"/>
      <c r="C42" s="7"/>
      <c r="D42" s="7"/>
      <c r="E42" s="7"/>
      <c r="F42" s="7"/>
      <c r="G42" s="7"/>
      <c r="H42" s="7"/>
      <c r="I42" s="7"/>
    </row>
    <row r="43" spans="2:9" x14ac:dyDescent="0.2">
      <c r="B43" s="11"/>
      <c r="C43" s="7"/>
      <c r="D43" s="7"/>
      <c r="E43" s="7"/>
      <c r="F43" s="7"/>
      <c r="G43" s="7"/>
      <c r="H43" s="7"/>
      <c r="I43" s="7"/>
    </row>
    <row r="44" spans="2:9" x14ac:dyDescent="0.2">
      <c r="B44" s="11"/>
      <c r="C44" s="7"/>
      <c r="D44" s="7"/>
      <c r="E44" s="7"/>
      <c r="F44" s="7"/>
      <c r="G44" s="7"/>
      <c r="H44" s="7"/>
      <c r="I44" s="7"/>
    </row>
    <row r="45" spans="2:9" x14ac:dyDescent="0.2">
      <c r="H45" s="7"/>
      <c r="I45" s="7"/>
    </row>
  </sheetData>
  <mergeCells count="4">
    <mergeCell ref="B2:I2"/>
    <mergeCell ref="B3:I3"/>
    <mergeCell ref="B4:I4"/>
    <mergeCell ref="B5:I5"/>
  </mergeCells>
  <pageMargins left="0.7" right="0.7" top="0.75" bottom="0.75" header="0.3" footer="0.3"/>
  <pageSetup scale="55" orientation="portrait" r:id="rId1"/>
  <ignoredErrors>
    <ignoredError sqref="G1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LDF 2</vt:lpstr>
      <vt:lpstr>'LDF 2'!Área_de_impresión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Gloria Bello</dc:creator>
  <cp:lastModifiedBy>Claudia Gloria Bello</cp:lastModifiedBy>
  <cp:lastPrinted>2024-11-06T19:20:55Z</cp:lastPrinted>
  <dcterms:created xsi:type="dcterms:W3CDTF">2018-09-04T19:20:31Z</dcterms:created>
  <dcterms:modified xsi:type="dcterms:W3CDTF">2026-02-10T19:01:30Z</dcterms:modified>
</cp:coreProperties>
</file>