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3.xml" ContentType="application/vnd.openxmlformats-officedocument.drawing+xml"/>
  <Override PartName="/xl/tables/table1.xml" ContentType="application/vnd.openxmlformats-officedocument.spreadsheetml.tab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4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13_ncr:1_{8534A353-7CC1-47D5-8884-672D0C5CB5A7}" xr6:coauthVersionLast="36" xr6:coauthVersionMax="47" xr10:uidLastSave="{00000000-0000-0000-0000-000000000000}"/>
  <bookViews>
    <workbookView xWindow="0" yWindow="0" windowWidth="28800" windowHeight="12225" tabRatio="897" xr2:uid="{00000000-000D-0000-FFFF-FFFF00000000}"/>
  </bookViews>
  <sheets>
    <sheet name="Ingresos (total) " sheetId="16" r:id="rId1"/>
    <sheet name="Ingresos Propios (total) " sheetId="17" r:id="rId2"/>
    <sheet name="Impuestos (total) " sheetId="18" r:id="rId3"/>
    <sheet name="Impuesto Predial" sheetId="19" r:id="rId4"/>
    <sheet name="Derechos (total)" sheetId="20" r:id="rId5"/>
    <sheet name="Cobro Derechos de Agua" sheetId="21" r:id="rId6"/>
    <sheet name="Productos" sheetId="22" r:id="rId7"/>
    <sheet name="Aprovechamientos" sheetId="23" r:id="rId8"/>
    <sheet name="Participaciones Ramo 28" sheetId="24" r:id="rId9"/>
    <sheet name="Aportaciones Ramo 33" sheetId="25" r:id="rId10"/>
    <sheet name="Gastos o Egresos (Total)" sheetId="26" r:id="rId11"/>
    <sheet name="Por Tipo de Gasto" sheetId="27" r:id="rId12"/>
    <sheet name="Destino del Gasto" sheetId="30" r:id="rId13"/>
    <sheet name="Deuda Pública" sheetId="29" r:id="rId14"/>
  </sheets>
  <externalReferences>
    <externalReference r:id="rId15"/>
  </externalReferences>
  <definedNames>
    <definedName name="_xlnm._FilterDatabase" localSheetId="12" hidden="1">'Destino del Gasto'!$A$4:$L$11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3" i="26" l="1"/>
  <c r="E11" i="30" l="1"/>
  <c r="D11" i="30"/>
  <c r="M11" i="30"/>
  <c r="L11" i="30"/>
  <c r="K11" i="30"/>
  <c r="J11" i="30"/>
  <c r="I11" i="30"/>
  <c r="H11" i="30"/>
  <c r="G11" i="30"/>
  <c r="F11" i="30"/>
  <c r="N11" i="30" l="1"/>
</calcChain>
</file>

<file path=xl/sharedStrings.xml><?xml version="1.0" encoding="utf-8"?>
<sst xmlns="http://schemas.openxmlformats.org/spreadsheetml/2006/main" count="91" uniqueCount="47">
  <si>
    <t>Impuesto Predial</t>
  </si>
  <si>
    <t>Productos</t>
  </si>
  <si>
    <t>Aprovechamientos</t>
  </si>
  <si>
    <t>Participaciones Federales y Estatales - Ramo 28</t>
  </si>
  <si>
    <t>Aportaciones Federales - Ramo 33 FISM-FORTAMUN</t>
  </si>
  <si>
    <t>Deuda Pública</t>
  </si>
  <si>
    <t>Clasificación por Tipo de Gasto</t>
  </si>
  <si>
    <t>Gasto Corriente</t>
  </si>
  <si>
    <t>Gasto de Capital</t>
  </si>
  <si>
    <t>Destino del Gasto</t>
  </si>
  <si>
    <t>CONCEPTO</t>
  </si>
  <si>
    <t>INGRESOS (TOTAL)</t>
  </si>
  <si>
    <t>Derechos (total)</t>
  </si>
  <si>
    <t>Ingresos Propios (total)</t>
  </si>
  <si>
    <t>Impuestos (total)</t>
  </si>
  <si>
    <r>
      <rPr>
        <b/>
        <sz val="8"/>
        <rFont val="Century Gothic"/>
        <family val="2"/>
      </rPr>
      <t>SERVICIOS PERSONALES</t>
    </r>
  </si>
  <si>
    <r>
      <rPr>
        <b/>
        <sz val="8"/>
        <rFont val="Century Gothic"/>
        <family val="2"/>
      </rPr>
      <t>SERVICIOS GENERALES</t>
    </r>
  </si>
  <si>
    <r>
      <rPr>
        <b/>
        <sz val="8"/>
        <rFont val="Century Gothic"/>
        <family val="2"/>
      </rPr>
      <t>TRANSFERENCIAS, ASIGNACIONES, SUBSIDIOS Y OTRAS AYUDAS</t>
    </r>
  </si>
  <si>
    <r>
      <rPr>
        <b/>
        <sz val="8"/>
        <rFont val="Century Gothic"/>
        <family val="2"/>
      </rPr>
      <t>BIENES MUEBLES, INMUEBLES E INTANGIBLES</t>
    </r>
  </si>
  <si>
    <r>
      <rPr>
        <b/>
        <sz val="8"/>
        <rFont val="Century Gothic"/>
        <family val="2"/>
      </rPr>
      <t>INVERSIÓN PÚBLICA</t>
    </r>
  </si>
  <si>
    <r>
      <rPr>
        <b/>
        <sz val="8"/>
        <rFont val="Century Gothic"/>
        <family val="2"/>
      </rPr>
      <t>INVERSIONES FINANCIERAS Y OTRAS PROVISIONES</t>
    </r>
  </si>
  <si>
    <r>
      <rPr>
        <b/>
        <sz val="8"/>
        <rFont val="Century Gothic"/>
        <family val="2"/>
      </rPr>
      <t>DEUDA PÚBLICA</t>
    </r>
  </si>
  <si>
    <t>Gastos o Egresos (total)</t>
  </si>
  <si>
    <t>MATERIALES Y SUMINISTROS</t>
  </si>
  <si>
    <r>
      <rPr>
        <b/>
        <sz val="8"/>
        <rFont val="Century Gothic"/>
        <family val="2"/>
      </rPr>
      <t>TOTAL DE PRESUPUESTO</t>
    </r>
  </si>
  <si>
    <t>2016</t>
  </si>
  <si>
    <t>2017</t>
  </si>
  <si>
    <t>2018</t>
  </si>
  <si>
    <t>2019</t>
  </si>
  <si>
    <t>2020</t>
  </si>
  <si>
    <t>2021</t>
  </si>
  <si>
    <t>Cobro Derechos
 de Agua</t>
  </si>
  <si>
    <t>2022</t>
  </si>
  <si>
    <t>2023</t>
  </si>
  <si>
    <t>Columna1</t>
  </si>
  <si>
    <t>2024</t>
  </si>
  <si>
    <t>2025</t>
  </si>
  <si>
    <t>HISTÓRICO INGRESOS DE LA ADMINISTRACIÓN PÚBLICA MUNICIPAL DE ZAPOPAN (2016-2026)</t>
  </si>
  <si>
    <t>Nota: las cifras referentes al año 2026 fueron tomadas del estimado de la Ley de Ingresos y del Presupuesto de Egresos 2026, las cuales son estimaciones y serán sustituidas cuando cierre la Cuenta Pública 2026. Las cifras referentes a los años anteriores provienen de la Cuenta Pública de cada ejercicio fiscal respectivamente.</t>
  </si>
  <si>
    <t>HISTÓRICO INGRESOS DE LA ADMINISTRACIÓN PÚBLICA MUNICIPAL DE ZAPOPAN (2016-2026)
DESTINO DEL GASTO FONDOS FEDERALES</t>
  </si>
  <si>
    <t>HISTÓRICO EGRESOS DE LA ADMINISTRACIÓN PÚBLICA MUNICIPAL DE ZAPOPAN (2016-2026)</t>
  </si>
  <si>
    <t>2026</t>
  </si>
  <si>
    <t xml:space="preserve">Fuente: Elaboración propia con base en la Ley de Ingresos 2026: https://congresoweb.congresojal.gob.mx/BibliotecaVirtual/legislacion/Ingresos/Documentos_PDF-Ingresos/Ley%20de%20Ingresos%20del%20Municipio%20de%20Zapopan,%20Jalisco%20para%20el%20ejercicio%20Fiscal%202026-300126.pdf  </t>
  </si>
  <si>
    <t xml:space="preserve">Fuente: Elaboración propia con base en la Ley de Ingresos 2026: https://congresoweb.congresojal.gob.mx/BibliotecaVirtual/legislacion/Ingresos/Documentos_PDF-Ingresos/Ley%20de%20Ingresos%20del%20Municipio%20de%20Zapopan,%20Jalisco%20para%20el%20ejercicio%20Fiscal%202026-300126.pdf   </t>
  </si>
  <si>
    <t xml:space="preserve">Fuente: Elaboración propia con base al Presupuesto de Egresos 2026: https://www.zapopan.gob.mx/wp-content/uploads/2026/01/0_Exposicion_Proyecto_de_Presupuesto_2026.pdf  </t>
  </si>
  <si>
    <t xml:space="preserve">Fuente: Elaboración propia con base al Presupuesto de Egresos 2026: https://www.zapopan.gob.mx/wp-content/uploads/2026/01/0_Exposicion_Proyecto_de_Presupuesto_2026.pdf   </t>
  </si>
  <si>
    <t xml:space="preserve">Nota: las cifras referentes al año 2026 fueron tomadas del estimado de la Ley de Ingresos y del Presupuesto de Egresos 2026, las cuales son estimaciones y serán sustituidas cuando cierre la Cuenta Pública 2026. Las cifras referentes a los años anteriores provienen de la Cuenta Pública de cada ejercicio fiscal respectivamente.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</si>
</sst>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sz val="10"/>
      <color rgb="FF000000"/>
      <name val="Arial"/>
      <family val="2"/>
    </font>
    <font>
      <sz val="8"/>
      <color theme="1"/>
      <name val="Century Gothic"/>
      <family val="2"/>
    </font>
    <font>
      <sz val="8"/>
      <name val="Century Gothic"/>
      <family val="2"/>
    </font>
    <font>
      <b/>
      <sz val="8"/>
      <name val="Century Gothic"/>
      <family val="2"/>
    </font>
    <font>
      <b/>
      <sz val="8"/>
      <color theme="1"/>
      <name val="Century Gothic"/>
      <family val="2"/>
    </font>
    <font>
      <sz val="9"/>
      <name val="Times New Roman"/>
      <family val="1"/>
    </font>
    <font>
      <b/>
      <sz val="9"/>
      <name val="Century Gothic"/>
      <family val="2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entury Gothic"/>
      <family val="2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44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/>
    <xf numFmtId="0" fontId="1" fillId="0" borderId="0"/>
  </cellStyleXfs>
  <cellXfs count="141">
    <xf numFmtId="0" fontId="0" fillId="0" borderId="0" xfId="0"/>
    <xf numFmtId="0" fontId="0" fillId="2" borderId="0" xfId="0" applyFill="1"/>
    <xf numFmtId="0" fontId="0" fillId="0" borderId="0" xfId="0" applyAlignment="1">
      <alignment horizontal="center" vertical="center" wrapText="1"/>
    </xf>
    <xf numFmtId="0" fontId="6" fillId="2" borderId="7" xfId="0" applyFont="1" applyFill="1" applyBorder="1" applyAlignment="1">
      <alignment vertical="top" wrapText="1"/>
    </xf>
    <xf numFmtId="3" fontId="0" fillId="2" borderId="0" xfId="0" applyNumberFormat="1" applyFill="1"/>
    <xf numFmtId="0" fontId="6" fillId="0" borderId="0" xfId="0" applyFont="1" applyAlignment="1">
      <alignment vertical="top" wrapText="1"/>
    </xf>
    <xf numFmtId="0" fontId="6" fillId="2" borderId="0" xfId="0" applyFont="1" applyFill="1" applyAlignment="1">
      <alignment vertical="top" wrapText="1"/>
    </xf>
    <xf numFmtId="0" fontId="0" fillId="2" borderId="11" xfId="0" applyFill="1" applyBorder="1"/>
    <xf numFmtId="0" fontId="0" fillId="2" borderId="12" xfId="0" applyFill="1" applyBorder="1"/>
    <xf numFmtId="0" fontId="0" fillId="2" borderId="13" xfId="0" applyFill="1" applyBorder="1"/>
    <xf numFmtId="0" fontId="6" fillId="0" borderId="9" xfId="0" applyFont="1" applyBorder="1" applyAlignment="1">
      <alignment horizontal="center" vertical="center" wrapText="1"/>
    </xf>
    <xf numFmtId="0" fontId="12" fillId="2" borderId="0" xfId="0" applyFont="1" applyFill="1"/>
    <xf numFmtId="0" fontId="12" fillId="0" borderId="0" xfId="0" applyFont="1"/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4" fontId="0" fillId="0" borderId="0" xfId="0" applyNumberFormat="1"/>
    <xf numFmtId="0" fontId="0" fillId="2" borderId="18" xfId="0" applyFill="1" applyBorder="1"/>
    <xf numFmtId="44" fontId="6" fillId="0" borderId="8" xfId="1" applyFont="1" applyBorder="1" applyAlignment="1">
      <alignment horizontal="center" vertical="center" wrapText="1"/>
    </xf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22" xfId="0" applyFill="1" applyBorder="1"/>
    <xf numFmtId="0" fontId="0" fillId="2" borderId="23" xfId="0" applyFill="1" applyBorder="1"/>
    <xf numFmtId="0" fontId="0" fillId="2" borderId="10" xfId="0" applyFill="1" applyBorder="1"/>
    <xf numFmtId="44" fontId="6" fillId="2" borderId="0" xfId="1" applyFont="1" applyFill="1"/>
    <xf numFmtId="0" fontId="6" fillId="0" borderId="0" xfId="0" applyFont="1" applyFill="1" applyBorder="1" applyAlignment="1">
      <alignment vertical="top" wrapText="1"/>
    </xf>
    <xf numFmtId="0" fontId="11" fillId="4" borderId="4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44" fontId="6" fillId="2" borderId="8" xfId="1" applyFont="1" applyFill="1" applyBorder="1" applyAlignment="1">
      <alignment horizontal="center" vertical="center"/>
    </xf>
    <xf numFmtId="0" fontId="6" fillId="0" borderId="14" xfId="0" applyFont="1" applyBorder="1"/>
    <xf numFmtId="0" fontId="6" fillId="2" borderId="0" xfId="0" applyFont="1" applyFill="1"/>
    <xf numFmtId="0" fontId="6" fillId="0" borderId="0" xfId="0" applyFont="1"/>
    <xf numFmtId="44" fontId="6" fillId="0" borderId="8" xfId="1" applyFont="1" applyFill="1" applyBorder="1" applyAlignment="1">
      <alignment horizontal="center" vertical="center" wrapText="1"/>
    </xf>
    <xf numFmtId="164" fontId="6" fillId="2" borderId="12" xfId="1" applyNumberFormat="1" applyFont="1" applyFill="1" applyBorder="1" applyAlignment="1">
      <alignment horizontal="center" vertical="center"/>
    </xf>
    <xf numFmtId="164" fontId="6" fillId="0" borderId="12" xfId="1" applyNumberFormat="1" applyFont="1" applyBorder="1" applyAlignment="1">
      <alignment horizontal="center" vertical="center" wrapText="1"/>
    </xf>
    <xf numFmtId="164" fontId="7" fillId="0" borderId="12" xfId="1" applyNumberFormat="1" applyFont="1" applyBorder="1" applyAlignment="1">
      <alignment horizontal="center" vertical="center"/>
    </xf>
    <xf numFmtId="164" fontId="7" fillId="0" borderId="18" xfId="1" applyNumberFormat="1" applyFont="1" applyBorder="1" applyAlignment="1">
      <alignment horizontal="center" vertical="center"/>
    </xf>
    <xf numFmtId="164" fontId="7" fillId="0" borderId="12" xfId="1" applyNumberFormat="1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15" fillId="2" borderId="0" xfId="0" applyFont="1" applyFill="1"/>
    <xf numFmtId="0" fontId="15" fillId="0" borderId="0" xfId="0" applyFont="1"/>
    <xf numFmtId="164" fontId="7" fillId="0" borderId="24" xfId="1" applyNumberFormat="1" applyFont="1" applyBorder="1" applyAlignment="1">
      <alignment horizontal="center" vertical="center"/>
    </xf>
    <xf numFmtId="164" fontId="7" fillId="0" borderId="24" xfId="1" applyNumberFormat="1" applyFont="1" applyFill="1" applyBorder="1" applyAlignment="1">
      <alignment horizontal="center" vertical="center"/>
    </xf>
    <xf numFmtId="164" fontId="7" fillId="0" borderId="2" xfId="1" applyNumberFormat="1" applyFont="1" applyBorder="1" applyAlignment="1">
      <alignment horizontal="center" vertical="center"/>
    </xf>
    <xf numFmtId="164" fontId="7" fillId="0" borderId="2" xfId="1" applyNumberFormat="1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11" fillId="4" borderId="25" xfId="0" applyFont="1" applyFill="1" applyBorder="1" applyAlignment="1">
      <alignment horizontal="center" vertical="center"/>
    </xf>
    <xf numFmtId="0" fontId="11" fillId="4" borderId="26" xfId="0" applyFont="1" applyFill="1" applyBorder="1" applyAlignment="1">
      <alignment horizontal="center" vertical="center"/>
    </xf>
    <xf numFmtId="0" fontId="16" fillId="2" borderId="0" xfId="0" applyFont="1" applyFill="1"/>
    <xf numFmtId="0" fontId="16" fillId="0" borderId="0" xfId="0" applyFont="1"/>
    <xf numFmtId="0" fontId="6" fillId="0" borderId="9" xfId="0" applyFont="1" applyBorder="1" applyAlignment="1">
      <alignment horizontal="center" vertical="center"/>
    </xf>
    <xf numFmtId="164" fontId="6" fillId="2" borderId="8" xfId="1" applyNumberFormat="1" applyFont="1" applyFill="1" applyBorder="1" applyAlignment="1">
      <alignment horizontal="center" vertical="center"/>
    </xf>
    <xf numFmtId="164" fontId="6" fillId="0" borderId="8" xfId="1" applyNumberFormat="1" applyFont="1" applyBorder="1" applyAlignment="1">
      <alignment horizontal="center" vertical="center" wrapText="1"/>
    </xf>
    <xf numFmtId="164" fontId="7" fillId="0" borderId="8" xfId="1" applyNumberFormat="1" applyFont="1" applyBorder="1" applyAlignment="1">
      <alignment horizontal="center" vertical="center"/>
    </xf>
    <xf numFmtId="164" fontId="7" fillId="0" borderId="8" xfId="1" applyNumberFormat="1" applyFont="1" applyFill="1" applyBorder="1" applyAlignment="1">
      <alignment horizontal="center" vertical="center"/>
    </xf>
    <xf numFmtId="0" fontId="6" fillId="2" borderId="0" xfId="0" applyFont="1" applyFill="1" applyBorder="1"/>
    <xf numFmtId="164" fontId="6" fillId="2" borderId="29" xfId="9" applyNumberFormat="1" applyFont="1" applyFill="1" applyBorder="1" applyAlignment="1">
      <alignment horizontal="center" vertical="center" wrapText="1"/>
    </xf>
    <xf numFmtId="164" fontId="6" fillId="0" borderId="29" xfId="9" applyNumberFormat="1" applyFont="1" applyBorder="1" applyAlignment="1">
      <alignment horizontal="center" vertical="center" wrapText="1"/>
    </xf>
    <xf numFmtId="164" fontId="6" fillId="0" borderId="29" xfId="9" applyNumberFormat="1" applyFont="1" applyFill="1" applyBorder="1" applyAlignment="1">
      <alignment horizontal="center" vertical="center" wrapText="1"/>
    </xf>
    <xf numFmtId="44" fontId="6" fillId="0" borderId="29" xfId="1" applyFont="1" applyFill="1" applyBorder="1" applyAlignment="1">
      <alignment horizontal="center" vertical="center"/>
    </xf>
    <xf numFmtId="164" fontId="6" fillId="2" borderId="2" xfId="9" applyNumberFormat="1" applyFont="1" applyFill="1" applyBorder="1" applyAlignment="1">
      <alignment horizontal="center" vertical="center" wrapText="1"/>
    </xf>
    <xf numFmtId="164" fontId="6" fillId="0" borderId="2" xfId="9" applyNumberFormat="1" applyFont="1" applyBorder="1" applyAlignment="1">
      <alignment horizontal="center" vertical="center" wrapText="1"/>
    </xf>
    <xf numFmtId="164" fontId="6" fillId="0" borderId="2" xfId="9" applyNumberFormat="1" applyFont="1" applyFill="1" applyBorder="1" applyAlignment="1">
      <alignment horizontal="center" vertical="center" wrapText="1"/>
    </xf>
    <xf numFmtId="44" fontId="6" fillId="0" borderId="2" xfId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top" wrapText="1"/>
    </xf>
    <xf numFmtId="0" fontId="7" fillId="0" borderId="24" xfId="2" applyFont="1" applyBorder="1" applyAlignment="1">
      <alignment vertical="center"/>
    </xf>
    <xf numFmtId="0" fontId="0" fillId="0" borderId="24" xfId="0" applyBorder="1"/>
    <xf numFmtId="164" fontId="7" fillId="2" borderId="24" xfId="1" applyNumberFormat="1" applyFont="1" applyFill="1" applyBorder="1" applyAlignment="1">
      <alignment horizontal="center" vertical="center"/>
    </xf>
    <xf numFmtId="0" fontId="8" fillId="0" borderId="24" xfId="2" applyFont="1" applyBorder="1" applyAlignment="1">
      <alignment vertical="center" wrapText="1"/>
    </xf>
    <xf numFmtId="0" fontId="7" fillId="0" borderId="24" xfId="2" applyFont="1" applyBorder="1" applyAlignment="1">
      <alignment vertical="center" wrapText="1"/>
    </xf>
    <xf numFmtId="0" fontId="0" fillId="0" borderId="25" xfId="0" applyBorder="1"/>
    <xf numFmtId="0" fontId="8" fillId="0" borderId="28" xfId="2" applyFont="1" applyBorder="1" applyAlignment="1">
      <alignment horizontal="center" vertical="center"/>
    </xf>
    <xf numFmtId="0" fontId="7" fillId="0" borderId="29" xfId="2" applyFont="1" applyBorder="1" applyAlignment="1">
      <alignment vertical="center"/>
    </xf>
    <xf numFmtId="0" fontId="0" fillId="0" borderId="29" xfId="0" applyBorder="1"/>
    <xf numFmtId="164" fontId="7" fillId="2" borderId="29" xfId="1" applyNumberFormat="1" applyFont="1" applyFill="1" applyBorder="1" applyAlignment="1">
      <alignment horizontal="center" vertical="center"/>
    </xf>
    <xf numFmtId="164" fontId="6" fillId="2" borderId="29" xfId="1" applyNumberFormat="1" applyFont="1" applyFill="1" applyBorder="1" applyAlignment="1">
      <alignment horizontal="center" vertical="center" wrapText="1"/>
    </xf>
    <xf numFmtId="0" fontId="8" fillId="0" borderId="32" xfId="2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0" fontId="7" fillId="0" borderId="2" xfId="2" applyFont="1" applyBorder="1" applyAlignment="1">
      <alignment vertical="center"/>
    </xf>
    <xf numFmtId="0" fontId="0" fillId="0" borderId="2" xfId="0" applyBorder="1"/>
    <xf numFmtId="164" fontId="7" fillId="2" borderId="2" xfId="1" applyNumberFormat="1" applyFont="1" applyFill="1" applyBorder="1" applyAlignment="1">
      <alignment horizontal="center" vertical="center"/>
    </xf>
    <xf numFmtId="0" fontId="6" fillId="0" borderId="0" xfId="0" applyFont="1" applyBorder="1"/>
    <xf numFmtId="164" fontId="6" fillId="0" borderId="8" xfId="1" applyNumberFormat="1" applyFont="1" applyBorder="1" applyAlignment="1">
      <alignment horizontal="center" vertical="center"/>
    </xf>
    <xf numFmtId="44" fontId="6" fillId="0" borderId="8" xfId="0" applyNumberFormat="1" applyFont="1" applyBorder="1" applyAlignment="1">
      <alignment horizontal="center" vertical="center" wrapText="1"/>
    </xf>
    <xf numFmtId="44" fontId="6" fillId="0" borderId="8" xfId="0" applyNumberFormat="1" applyFont="1" applyBorder="1" applyAlignment="1">
      <alignment horizontal="center" vertical="center"/>
    </xf>
    <xf numFmtId="164" fontId="6" fillId="0" borderId="24" xfId="0" applyNumberFormat="1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64" fontId="6" fillId="0" borderId="8" xfId="0" applyNumberFormat="1" applyFont="1" applyBorder="1" applyAlignment="1">
      <alignment horizontal="center" vertical="center"/>
    </xf>
    <xf numFmtId="0" fontId="0" fillId="0" borderId="0" xfId="0" applyFill="1"/>
    <xf numFmtId="8" fontId="6" fillId="0" borderId="27" xfId="0" applyNumberFormat="1" applyFont="1" applyFill="1" applyBorder="1" applyAlignment="1">
      <alignment horizontal="center" vertical="center" wrapText="1"/>
    </xf>
    <xf numFmtId="44" fontId="6" fillId="0" borderId="27" xfId="0" applyNumberFormat="1" applyFont="1" applyFill="1" applyBorder="1" applyAlignment="1">
      <alignment horizontal="center" vertical="center"/>
    </xf>
    <xf numFmtId="164" fontId="6" fillId="0" borderId="13" xfId="0" applyNumberFormat="1" applyFont="1" applyFill="1" applyBorder="1" applyAlignment="1">
      <alignment horizontal="center" vertical="center"/>
    </xf>
    <xf numFmtId="44" fontId="6" fillId="0" borderId="30" xfId="1" applyFont="1" applyFill="1" applyBorder="1" applyAlignment="1">
      <alignment horizontal="center" vertical="center"/>
    </xf>
    <xf numFmtId="44" fontId="6" fillId="0" borderId="3" xfId="1" applyFont="1" applyFill="1" applyBorder="1" applyAlignment="1">
      <alignment horizontal="center" vertical="center"/>
    </xf>
    <xf numFmtId="164" fontId="6" fillId="2" borderId="29" xfId="1" applyNumberFormat="1" applyFont="1" applyFill="1" applyBorder="1" applyAlignment="1">
      <alignment horizontal="center" vertical="center"/>
    </xf>
    <xf numFmtId="164" fontId="6" fillId="2" borderId="30" xfId="1" applyNumberFormat="1" applyFont="1" applyFill="1" applyBorder="1" applyAlignment="1">
      <alignment horizontal="center" vertical="center"/>
    </xf>
    <xf numFmtId="164" fontId="6" fillId="2" borderId="31" xfId="0" applyNumberFormat="1" applyFont="1" applyFill="1" applyBorder="1" applyAlignment="1">
      <alignment horizontal="center" vertical="center"/>
    </xf>
    <xf numFmtId="164" fontId="6" fillId="2" borderId="3" xfId="0" applyNumberFormat="1" applyFont="1" applyFill="1" applyBorder="1" applyAlignment="1">
      <alignment horizontal="center" vertical="center"/>
    </xf>
    <xf numFmtId="164" fontId="6" fillId="2" borderId="27" xfId="0" applyNumberFormat="1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11" fillId="4" borderId="25" xfId="0" applyFont="1" applyFill="1" applyBorder="1" applyAlignment="1">
      <alignment horizontal="center" vertical="center"/>
    </xf>
    <xf numFmtId="0" fontId="14" fillId="0" borderId="19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top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wrapText="1"/>
    </xf>
    <xf numFmtId="0" fontId="6" fillId="0" borderId="0" xfId="0" applyFont="1" applyFill="1" applyAlignment="1">
      <alignment horizontal="left" wrapText="1"/>
    </xf>
    <xf numFmtId="0" fontId="9" fillId="0" borderId="28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1" fillId="4" borderId="14" xfId="0" applyFont="1" applyFill="1" applyBorder="1" applyAlignment="1">
      <alignment horizontal="center" vertical="center"/>
    </xf>
    <xf numFmtId="0" fontId="11" fillId="4" borderId="25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 wrapText="1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Border="1" applyAlignment="1">
      <alignment horizontal="left" vertical="top" wrapText="1"/>
    </xf>
    <xf numFmtId="44" fontId="6" fillId="0" borderId="8" xfId="0" applyNumberFormat="1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8" fontId="6" fillId="0" borderId="8" xfId="0" applyNumberFormat="1" applyFont="1" applyFill="1" applyBorder="1" applyAlignment="1">
      <alignment horizontal="center" vertical="center" wrapText="1"/>
    </xf>
    <xf numFmtId="164" fontId="7" fillId="0" borderId="27" xfId="1" applyNumberFormat="1" applyFont="1" applyFill="1" applyBorder="1" applyAlignment="1">
      <alignment horizontal="center" vertical="center"/>
    </xf>
    <xf numFmtId="164" fontId="6" fillId="0" borderId="8" xfId="0" applyNumberFormat="1" applyFont="1" applyFill="1" applyBorder="1" applyAlignment="1">
      <alignment horizontal="center" vertical="center"/>
    </xf>
    <xf numFmtId="164" fontId="6" fillId="0" borderId="27" xfId="0" applyNumberFormat="1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/>
    </xf>
    <xf numFmtId="0" fontId="0" fillId="2" borderId="0" xfId="0" applyFill="1" applyBorder="1"/>
    <xf numFmtId="44" fontId="0" fillId="2" borderId="0" xfId="0" applyNumberFormat="1" applyFill="1" applyBorder="1"/>
    <xf numFmtId="0" fontId="6" fillId="2" borderId="0" xfId="0" applyFont="1" applyFill="1" applyAlignment="1">
      <alignment horizontal="left" vertical="top" wrapText="1"/>
    </xf>
    <xf numFmtId="0" fontId="7" fillId="3" borderId="11" xfId="2" applyFont="1" applyFill="1" applyBorder="1" applyAlignment="1">
      <alignment horizontal="center" vertical="center"/>
    </xf>
    <xf numFmtId="0" fontId="7" fillId="3" borderId="12" xfId="2" applyFont="1" applyFill="1" applyBorder="1" applyAlignment="1">
      <alignment horizontal="center" vertical="center"/>
    </xf>
    <xf numFmtId="0" fontId="0" fillId="0" borderId="12" xfId="0" applyBorder="1"/>
    <xf numFmtId="164" fontId="8" fillId="3" borderId="12" xfId="1" applyNumberFormat="1" applyFont="1" applyFill="1" applyBorder="1" applyAlignment="1">
      <alignment horizontal="center" vertical="center"/>
    </xf>
    <xf numFmtId="164" fontId="9" fillId="3" borderId="12" xfId="0" applyNumberFormat="1" applyFont="1" applyFill="1" applyBorder="1" applyAlignment="1">
      <alignment horizontal="center" vertical="center"/>
    </xf>
    <xf numFmtId="164" fontId="9" fillId="3" borderId="13" xfId="0" applyNumberFormat="1" applyFont="1" applyFill="1" applyBorder="1" applyAlignment="1">
      <alignment horizontal="center" vertical="center"/>
    </xf>
    <xf numFmtId="164" fontId="6" fillId="2" borderId="24" xfId="0" applyNumberFormat="1" applyFont="1" applyFill="1" applyBorder="1" applyAlignment="1">
      <alignment horizontal="center" vertical="center"/>
    </xf>
    <xf numFmtId="164" fontId="6" fillId="2" borderId="2" xfId="0" applyNumberFormat="1" applyFont="1" applyFill="1" applyBorder="1" applyAlignment="1">
      <alignment horizontal="center" vertical="center"/>
    </xf>
    <xf numFmtId="164" fontId="6" fillId="2" borderId="8" xfId="0" applyNumberFormat="1" applyFont="1" applyFill="1" applyBorder="1" applyAlignment="1">
      <alignment horizontal="center" vertical="center"/>
    </xf>
  </cellXfs>
  <cellStyles count="18">
    <cellStyle name="Millares 2" xfId="3" xr:uid="{00000000-0005-0000-0000-000000000000}"/>
    <cellStyle name="Millares 2 2" xfId="15" xr:uid="{00000000-0005-0000-0000-000001000000}"/>
    <cellStyle name="Millares 3" xfId="14" xr:uid="{00000000-0005-0000-0000-000002000000}"/>
    <cellStyle name="Moneda" xfId="1" builtinId="4"/>
    <cellStyle name="Moneda 2" xfId="4" xr:uid="{00000000-0005-0000-0000-000004000000}"/>
    <cellStyle name="Moneda 2 2" xfId="10" xr:uid="{00000000-0005-0000-0000-000005000000}"/>
    <cellStyle name="Moneda 2 3" xfId="7" xr:uid="{00000000-0005-0000-0000-000006000000}"/>
    <cellStyle name="Moneda 3" xfId="9" xr:uid="{00000000-0005-0000-0000-000007000000}"/>
    <cellStyle name="Moneda 4" xfId="13" xr:uid="{00000000-0005-0000-0000-000008000000}"/>
    <cellStyle name="Moneda 5" xfId="6" xr:uid="{00000000-0005-0000-0000-000009000000}"/>
    <cellStyle name="Normal" xfId="0" builtinId="0"/>
    <cellStyle name="Normal 2" xfId="5" xr:uid="{00000000-0005-0000-0000-00000B000000}"/>
    <cellStyle name="Normal 2 2" xfId="12" xr:uid="{00000000-0005-0000-0000-00000C000000}"/>
    <cellStyle name="Normal 2 3" xfId="16" xr:uid="{00000000-0005-0000-0000-00000D000000}"/>
    <cellStyle name="Normal 3" xfId="2" xr:uid="{00000000-0005-0000-0000-00000E000000}"/>
    <cellStyle name="Normal 9" xfId="17" xr:uid="{00000000-0005-0000-0000-00000F000000}"/>
    <cellStyle name="Porcentaje 2" xfId="8" xr:uid="{00000000-0005-0000-0000-000010000000}"/>
    <cellStyle name="Porcentaje 2 2" xfId="11" xr:uid="{00000000-0005-0000-0000-000011000000}"/>
  </cellStyles>
  <dxfs count="17">
    <dxf>
      <border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entury Gothic"/>
        <scheme val="none"/>
      </font>
      <numFmt numFmtId="164" formatCode="&quot;$&quot;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entury Gothic"/>
        <family val="2"/>
        <scheme val="none"/>
      </font>
      <numFmt numFmtId="164" formatCode="&quot;$&quot;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entury Gothic"/>
        <family val="2"/>
        <scheme val="none"/>
      </font>
      <numFmt numFmtId="164" formatCode="&quot;$&quot;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entury Gothic"/>
        <family val="2"/>
        <scheme val="none"/>
      </font>
      <numFmt numFmtId="164" formatCode="&quot;$&quot;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entury Gothic"/>
        <family val="2"/>
        <scheme val="none"/>
      </font>
      <numFmt numFmtId="164" formatCode="&quot;$&quot;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entury Gothic"/>
        <family val="2"/>
        <scheme val="none"/>
      </font>
      <numFmt numFmtId="164" formatCode="&quot;$&quot;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entury Gothic"/>
        <family val="2"/>
        <scheme val="none"/>
      </font>
      <numFmt numFmtId="164" formatCode="&quot;$&quot;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entury Gothic"/>
        <family val="2"/>
        <scheme val="none"/>
      </font>
      <numFmt numFmtId="164" formatCode="&quot;$&quot;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family val="2"/>
        <scheme val="none"/>
      </font>
      <numFmt numFmtId="164" formatCode="&quot;$&quot;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family val="2"/>
        <scheme val="none"/>
      </font>
      <numFmt numFmtId="164" formatCode="&quot;$&quot;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family val="2"/>
        <scheme val="none"/>
      </font>
      <numFmt numFmtId="164" formatCode="&quot;$&quot;#,##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medium">
          <color indexed="64"/>
        </right>
        <top style="medium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entury Gothic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entury Gothic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Ingresos (Total)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'Ingresos (total) '!$B$3</c:f>
              <c:strCache>
                <c:ptCount val="1"/>
                <c:pt idx="0">
                  <c:v>INGRESOS (TOTAL)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2.3640957540210427E-3"/>
                  <c:y val="5.456307208903413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0D-4993-A4ED-9C4929FC4147}"/>
                </c:ext>
              </c:extLst>
            </c:dLbl>
            <c:dLbl>
              <c:idx val="1"/>
              <c:layout>
                <c:manualLayout>
                  <c:x val="0"/>
                  <c:y val="2.162855318977416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0D-4993-A4ED-9C4929FC4147}"/>
                </c:ext>
              </c:extLst>
            </c:dLbl>
            <c:dLbl>
              <c:idx val="2"/>
              <c:layout>
                <c:manualLayout>
                  <c:x val="-4.7281323877069415E-3"/>
                  <c:y val="6.131110527156146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B0D-4993-A4ED-9C4929FC4147}"/>
                </c:ext>
              </c:extLst>
            </c:dLbl>
            <c:dLbl>
              <c:idx val="3"/>
              <c:layout>
                <c:manualLayout>
                  <c:x val="0"/>
                  <c:y val="-1.805399889201351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0D-4993-A4ED-9C4929FC4147}"/>
                </c:ext>
              </c:extLst>
            </c:dLbl>
            <c:dLbl>
              <c:idx val="4"/>
              <c:layout>
                <c:manualLayout>
                  <c:x val="-2.3640661938535137E-3"/>
                  <c:y val="-5.773655097380049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0D-4993-A4ED-9C4929FC4147}"/>
                </c:ext>
              </c:extLst>
            </c:dLbl>
            <c:dLbl>
              <c:idx val="5"/>
              <c:layout>
                <c:manualLayout>
                  <c:x val="-9.4562647754138033E-3"/>
                  <c:y val="-1.371016551373754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B0D-4993-A4ED-9C4929FC4147}"/>
                </c:ext>
              </c:extLst>
            </c:dLbl>
            <c:dLbl>
              <c:idx val="6"/>
              <c:layout>
                <c:manualLayout>
                  <c:x val="-1.2044564890094228E-3"/>
                  <c:y val="-7.525529896998203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146-4457-97F5-31FA35EABFF5}"/>
                </c:ext>
              </c:extLst>
            </c:dLbl>
            <c:dLbl>
              <c:idx val="7"/>
              <c:layout>
                <c:manualLayout>
                  <c:x val="0"/>
                  <c:y val="-1.805399889201315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B0D-4993-A4ED-9C4929FC4147}"/>
                </c:ext>
              </c:extLst>
            </c:dLbl>
            <c:dLbl>
              <c:idx val="8"/>
              <c:layout>
                <c:manualLayout>
                  <c:x val="-2.1911804984935633E-3"/>
                  <c:y val="-3.790702632759174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146-4457-97F5-31FA35EABFF5}"/>
                </c:ext>
              </c:extLst>
            </c:dLbl>
            <c:dLbl>
              <c:idx val="9"/>
              <c:layout>
                <c:manualLayout>
                  <c:x val="0"/>
                  <c:y val="-7.401140973080810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B0D-4993-A4ED-9C4929FC4147}"/>
                </c:ext>
              </c:extLst>
            </c:dLbl>
            <c:dLbl>
              <c:idx val="10"/>
              <c:layout>
                <c:manualLayout>
                  <c:x val="1.7742293191393686E-3"/>
                  <c:y val="-7.836501006893951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A08-4F8F-8C7D-CD485A9B2D56}"/>
                </c:ext>
              </c:extLst>
            </c:dLbl>
            <c:dLbl>
              <c:idx val="11"/>
              <c:layout>
                <c:manualLayout>
                  <c:x val="1.7742293191393686E-3"/>
                  <c:y val="-7.836501006893951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A08-4F8F-8C7D-CD485A9B2D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'Ingresos (total) '!$C$2:$M$2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'Ingresos (total) '!$C$3:$M$3</c:f>
              <c:numCache>
                <c:formatCode>_("$"* #,##0.00_);_("$"* \(#,##0.00\);_("$"* "-"??_);_(@_)</c:formatCode>
                <c:ptCount val="11"/>
                <c:pt idx="0">
                  <c:v>5772610501</c:v>
                </c:pt>
                <c:pt idx="1">
                  <c:v>6578438112</c:v>
                </c:pt>
                <c:pt idx="2">
                  <c:v>7112057209</c:v>
                </c:pt>
                <c:pt idx="3">
                  <c:v>7674619900</c:v>
                </c:pt>
                <c:pt idx="4">
                  <c:v>7973189460</c:v>
                </c:pt>
                <c:pt idx="5">
                  <c:v>9350937692</c:v>
                </c:pt>
                <c:pt idx="6">
                  <c:v>9964078754</c:v>
                </c:pt>
                <c:pt idx="7">
                  <c:v>11643335024</c:v>
                </c:pt>
                <c:pt idx="8">
                  <c:v>12227166907</c:v>
                </c:pt>
                <c:pt idx="9" formatCode="&quot;$&quot;#,##0.00_);[Red]\(&quot;$&quot;#,##0.00\)">
                  <c:v>13100179121.91</c:v>
                </c:pt>
                <c:pt idx="10" formatCode="&quot;$&quot;#,##0.00_);[Red]\(&quot;$&quot;#,##0.00\)">
                  <c:v>13147854362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0D-4993-A4ED-9C4929FC414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785825248"/>
        <c:axId val="1785836672"/>
      </c:barChart>
      <c:catAx>
        <c:axId val="1785825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785836672"/>
        <c:crosses val="autoZero"/>
        <c:auto val="1"/>
        <c:lblAlgn val="ctr"/>
        <c:lblOffset val="100"/>
        <c:noMultiLvlLbl val="0"/>
      </c:catAx>
      <c:valAx>
        <c:axId val="1785836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785825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'Aportaciones Ramo 33'!$A$3</c:f>
              <c:strCache>
                <c:ptCount val="1"/>
                <c:pt idx="0">
                  <c:v>Aportaciones Federales - Ramo 33 FISM-FORTAMUN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1.5847105068260191E-17"/>
                  <c:y val="7.024476151073807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1EB-4B7D-AD2E-E04ED869052C}"/>
                </c:ext>
              </c:extLst>
            </c:dLbl>
            <c:dLbl>
              <c:idx val="1"/>
              <c:layout>
                <c:manualLayout>
                  <c:x val="-3.1694210136520376E-17"/>
                  <c:y val="-1.05367142266107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1EB-4B7D-AD2E-E04ED869052C}"/>
                </c:ext>
              </c:extLst>
            </c:dLbl>
            <c:dLbl>
              <c:idx val="2"/>
              <c:layout>
                <c:manualLayout>
                  <c:x val="0"/>
                  <c:y val="-1.75611903776845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1EB-4B7D-AD2E-E04ED869052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'Aportaciones Ramo 33'!$B$2:$L$2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'Aportaciones Ramo 33'!$B$3:$L$3</c:f>
              <c:numCache>
                <c:formatCode>"$"#,##0.00</c:formatCode>
                <c:ptCount val="11"/>
                <c:pt idx="0">
                  <c:v>762906413.39999998</c:v>
                </c:pt>
                <c:pt idx="1">
                  <c:v>842319541.5</c:v>
                </c:pt>
                <c:pt idx="2">
                  <c:v>902703693.48000002</c:v>
                </c:pt>
                <c:pt idx="3">
                  <c:v>1032500879</c:v>
                </c:pt>
                <c:pt idx="4">
                  <c:v>1068719524</c:v>
                </c:pt>
                <c:pt idx="5">
                  <c:v>1089557313.3900001</c:v>
                </c:pt>
                <c:pt idx="6">
                  <c:v>1264644185.0899999</c:v>
                </c:pt>
                <c:pt idx="7">
                  <c:v>1522498290.5899999</c:v>
                </c:pt>
                <c:pt idx="8">
                  <c:v>1535517028.75</c:v>
                </c:pt>
                <c:pt idx="9">
                  <c:v>1648589657.6900001</c:v>
                </c:pt>
                <c:pt idx="10">
                  <c:v>1674978922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EB-4B7D-AD2E-E04ED86905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785811104"/>
        <c:axId val="1785814368"/>
      </c:barChart>
      <c:catAx>
        <c:axId val="178581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785814368"/>
        <c:crosses val="autoZero"/>
        <c:auto val="1"/>
        <c:lblAlgn val="ctr"/>
        <c:lblOffset val="100"/>
        <c:noMultiLvlLbl val="0"/>
      </c:catAx>
      <c:valAx>
        <c:axId val="1785814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785811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17428372605968132"/>
          <c:y val="0.14295611575199393"/>
          <c:w val="0.80373203335183974"/>
          <c:h val="0.773149772309459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'Gastos o Egresos (Total)'!$A$3</c:f>
              <c:strCache>
                <c:ptCount val="1"/>
                <c:pt idx="0">
                  <c:v>Gastos o Egresos (total)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3.6639977712649173E-17"/>
                  <c:y val="-2.16983732484685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78A-416F-9DCF-8F6C3AAFAA24}"/>
                </c:ext>
              </c:extLst>
            </c:dLbl>
            <c:dLbl>
              <c:idx val="2"/>
              <c:layout>
                <c:manualLayout>
                  <c:x val="1.9985673262253589E-3"/>
                  <c:y val="1.08491866242342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78A-416F-9DCF-8F6C3AAFAA24}"/>
                </c:ext>
              </c:extLst>
            </c:dLbl>
            <c:dLbl>
              <c:idx val="3"/>
              <c:layout>
                <c:manualLayout>
                  <c:x val="0"/>
                  <c:y val="-1.44655821656457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8A-416F-9DCF-8F6C3AAFAA24}"/>
                </c:ext>
              </c:extLst>
            </c:dLbl>
            <c:dLbl>
              <c:idx val="4"/>
              <c:layout>
                <c:manualLayout>
                  <c:x val="-7.3279955425298272E-17"/>
                  <c:y val="1.08491866242342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8A-416F-9DCF-8F6C3AAFAA2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'Gastos o Egresos (Total)'!$B$2:$L$2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'Gastos o Egresos (Total)'!$B$3:$L$3</c:f>
              <c:numCache>
                <c:formatCode>"$"#,##0.00</c:formatCode>
                <c:ptCount val="11"/>
                <c:pt idx="0">
                  <c:v>5352518971.3199997</c:v>
                </c:pt>
                <c:pt idx="1">
                  <c:v>7083801513.8600006</c:v>
                </c:pt>
                <c:pt idx="2">
                  <c:v>7376745643.4200001</c:v>
                </c:pt>
                <c:pt idx="3">
                  <c:v>7004681807</c:v>
                </c:pt>
                <c:pt idx="4">
                  <c:v>7491601789</c:v>
                </c:pt>
                <c:pt idx="5">
                  <c:v>8403865424.2299995</c:v>
                </c:pt>
                <c:pt idx="6">
                  <c:v>8847284678.5400009</c:v>
                </c:pt>
                <c:pt idx="7">
                  <c:v>11148148934.039999</c:v>
                </c:pt>
                <c:pt idx="8">
                  <c:v>11424131447.57</c:v>
                </c:pt>
                <c:pt idx="9">
                  <c:v>12970113926.030001</c:v>
                </c:pt>
                <c:pt idx="10">
                  <c:v>13147854362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78A-416F-9DCF-8F6C3AAFA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785817632"/>
        <c:axId val="1639961984"/>
      </c:barChart>
      <c:catAx>
        <c:axId val="178581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61984"/>
        <c:crosses val="autoZero"/>
        <c:auto val="1"/>
        <c:lblAlgn val="ctr"/>
        <c:lblOffset val="100"/>
        <c:noMultiLvlLbl val="0"/>
      </c:catAx>
      <c:valAx>
        <c:axId val="1639961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785817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Gasto Corriente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1.1121871064184229E-2"/>
                  <c:y val="-4.0057750714311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D4-492D-A7FD-017939169047}"/>
                </c:ext>
              </c:extLst>
            </c:dLbl>
            <c:dLbl>
              <c:idx val="1"/>
              <c:layout>
                <c:manualLayout>
                  <c:x val="-3.3898300776178301E-2"/>
                  <c:y val="-4.67583143620176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C9-477F-8B32-90786EFCE227}"/>
                </c:ext>
              </c:extLst>
            </c:dLbl>
            <c:dLbl>
              <c:idx val="2"/>
              <c:layout>
                <c:manualLayout>
                  <c:x val="-8.0710239943281963E-3"/>
                  <c:y val="1.1656612710725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56-477A-A230-37CB29893988}"/>
                </c:ext>
              </c:extLst>
            </c:dLbl>
            <c:dLbl>
              <c:idx val="3"/>
              <c:layout>
                <c:manualLayout>
                  <c:x val="-6.4568191954625931E-3"/>
                  <c:y val="-4.71074008476591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D4-492D-A7FD-017939169047}"/>
                </c:ext>
              </c:extLst>
            </c:dLbl>
            <c:dLbl>
              <c:idx val="4"/>
              <c:layout>
                <c:manualLayout>
                  <c:x val="-3.2284095977312671E-3"/>
                  <c:y val="-5.45293895025013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C9-477F-8B32-90786EFCE227}"/>
                </c:ext>
              </c:extLst>
            </c:dLbl>
            <c:dLbl>
              <c:idx val="5"/>
              <c:layout>
                <c:manualLayout>
                  <c:x val="-3.2284095977312612E-2"/>
                  <c:y val="-8.926181211070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C9-477F-8B32-90786EFCE227}"/>
                </c:ext>
              </c:extLst>
            </c:dLbl>
            <c:dLbl>
              <c:idx val="6"/>
              <c:layout>
                <c:manualLayout>
                  <c:x val="9.9446454856729153E-3"/>
                  <c:y val="-5.44238374976404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F53-41EE-955D-3DC5F97DF3AE}"/>
                </c:ext>
              </c:extLst>
            </c:dLbl>
            <c:dLbl>
              <c:idx val="7"/>
              <c:layout>
                <c:manualLayout>
                  <c:x val="-3.5512505575043936E-2"/>
                  <c:y val="-2.04039674092123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F53-41EE-955D-3DC5F97DF3AE}"/>
                </c:ext>
              </c:extLst>
            </c:dLbl>
            <c:dLbl>
              <c:idx val="8"/>
              <c:layout>
                <c:manualLayout>
                  <c:x val="0"/>
                  <c:y val="-4.27409132726598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B31-4B58-868E-15F6A3D1957C}"/>
                </c:ext>
              </c:extLst>
            </c:dLbl>
            <c:dLbl>
              <c:idx val="9"/>
              <c:layout>
                <c:manualLayout>
                  <c:x val="-9.6259989163220375E-3"/>
                  <c:y val="-6.75291132316016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C9-477F-8B32-90786EFCE227}"/>
                </c:ext>
              </c:extLst>
            </c:dLbl>
            <c:dLbl>
              <c:idx val="10"/>
              <c:layout>
                <c:manualLayout>
                  <c:x val="-1.1837365112096082E-16"/>
                  <c:y val="-5.82830635536270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B31-4B58-868E-15F6A3D1957C}"/>
                </c:ext>
              </c:extLst>
            </c:dLbl>
            <c:dLbl>
              <c:idx val="11"/>
              <c:layout>
                <c:manualLayout>
                  <c:x val="0"/>
                  <c:y val="-3.20461767744072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D4-492D-A7FD-0179391690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'Por Tipo de Gasto'!$D$2:$N$2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'Por Tipo de Gasto'!$D$3:$N$3</c:f>
              <c:numCache>
                <c:formatCode>"$"#,##0.00</c:formatCode>
                <c:ptCount val="11"/>
                <c:pt idx="0">
                  <c:v>4747615923</c:v>
                </c:pt>
                <c:pt idx="1">
                  <c:v>5561463572.8699999</c:v>
                </c:pt>
                <c:pt idx="2">
                  <c:v>5724881963</c:v>
                </c:pt>
                <c:pt idx="3">
                  <c:v>5570265418</c:v>
                </c:pt>
                <c:pt idx="4">
                  <c:v>6241627777</c:v>
                </c:pt>
                <c:pt idx="5">
                  <c:v>7091068134.1000004</c:v>
                </c:pt>
                <c:pt idx="6">
                  <c:v>7429332799.9300003</c:v>
                </c:pt>
                <c:pt idx="7">
                  <c:v>8681825935.4899998</c:v>
                </c:pt>
                <c:pt idx="8" formatCode="_(&quot;$&quot;* #,##0.00_);_(&quot;$&quot;* \(#,##0.00\);_(&quot;$&quot;* &quot;-&quot;??_);_(@_)">
                  <c:v>9007890855.4200001</c:v>
                </c:pt>
                <c:pt idx="9" formatCode="_(&quot;$&quot;* #,##0.00_);_(&quot;$&quot;* \(#,##0.00\);_(&quot;$&quot;* &quot;-&quot;??_);_(@_)">
                  <c:v>10017300034.35</c:v>
                </c:pt>
                <c:pt idx="10" formatCode="_(&quot;$&quot;* #,##0.00_);_(&quot;$&quot;* \(#,##0.00\);_(&quot;$&quot;* &quot;-&quot;??_);_(@_)">
                  <c:v>11210638854.5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0C9-477F-8B32-90786EFCE2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639959264"/>
        <c:axId val="1639961440"/>
      </c:barChart>
      <c:catAx>
        <c:axId val="163995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61440"/>
        <c:crosses val="autoZero"/>
        <c:auto val="1"/>
        <c:lblAlgn val="ctr"/>
        <c:lblOffset val="100"/>
        <c:noMultiLvlLbl val="0"/>
      </c:catAx>
      <c:valAx>
        <c:axId val="1639961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59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Gasto de Capital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5">
                    <a:tint val="77000"/>
                    <a:tint val="50000"/>
                    <a:satMod val="300000"/>
                  </a:schemeClr>
                </a:gs>
                <a:gs pos="35000">
                  <a:schemeClr val="accent5">
                    <a:tint val="77000"/>
                    <a:tint val="37000"/>
                    <a:satMod val="300000"/>
                  </a:schemeClr>
                </a:gs>
                <a:gs pos="100000">
                  <a:schemeClr val="accent5">
                    <a:tint val="77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tint val="77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1"/>
              <c:layout>
                <c:manualLayout>
                  <c:x val="5.8518037609128076E-3"/>
                  <c:y val="-4.3143063262492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AF-4C81-9792-7F43C9219D1C}"/>
                </c:ext>
              </c:extLst>
            </c:dLbl>
            <c:dLbl>
              <c:idx val="4"/>
              <c:layout>
                <c:manualLayout>
                  <c:x val="-5.8518037609128614E-3"/>
                  <c:y val="1.5688386640906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7EC-44DE-887D-6BDC4ED805F1}"/>
                </c:ext>
              </c:extLst>
            </c:dLbl>
            <c:dLbl>
              <c:idx val="5"/>
              <c:layout>
                <c:manualLayout>
                  <c:x val="4.3888528206846057E-3"/>
                  <c:y val="-1.56883866409064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EC-44DE-887D-6BDC4ED805F1}"/>
                </c:ext>
              </c:extLst>
            </c:dLbl>
            <c:dLbl>
              <c:idx val="6"/>
              <c:layout>
                <c:manualLayout>
                  <c:x val="0"/>
                  <c:y val="-1.96104833011330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AAE-458B-AE31-90E466D33CD7}"/>
                </c:ext>
              </c:extLst>
            </c:dLbl>
            <c:dLbl>
              <c:idx val="7"/>
              <c:layout>
                <c:manualLayout>
                  <c:x val="-2.4870165983879432E-2"/>
                  <c:y val="-2.74546766215862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AF-4C81-9792-7F43C9219D1C}"/>
                </c:ext>
              </c:extLst>
            </c:dLbl>
            <c:dLbl>
              <c:idx val="8"/>
              <c:layout>
                <c:manualLayout>
                  <c:x val="-4.3888528206846057E-3"/>
                  <c:y val="-1.9610483301133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AF-4C81-9792-7F43C9219D1C}"/>
                </c:ext>
              </c:extLst>
            </c:dLbl>
            <c:dLbl>
              <c:idx val="9"/>
              <c:layout>
                <c:manualLayout>
                  <c:x val="-7.3147547011410095E-3"/>
                  <c:y val="-3.5298869942039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EC-44DE-887D-6BDC4ED805F1}"/>
                </c:ext>
              </c:extLst>
            </c:dLbl>
            <c:dLbl>
              <c:idx val="10"/>
              <c:layout>
                <c:manualLayout>
                  <c:x val="-8.6360182668431733E-4"/>
                  <c:y val="-6.7723182741292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8F-4961-9FE6-6B8EB7EACF19}"/>
                </c:ext>
              </c:extLst>
            </c:dLbl>
            <c:dLbl>
              <c:idx val="11"/>
              <c:layout>
                <c:manualLayout>
                  <c:x val="0"/>
                  <c:y val="-4.80320263936615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8F-4961-9FE6-6B8EB7EACF1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'Por Tipo de Gasto'!$D$2:$N$2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'Por Tipo de Gasto'!$D$4:$N$4</c:f>
              <c:numCache>
                <c:formatCode>"$"#,##0.00</c:formatCode>
                <c:ptCount val="11"/>
                <c:pt idx="0">
                  <c:v>560011170</c:v>
                </c:pt>
                <c:pt idx="1">
                  <c:v>998354740.86000001</c:v>
                </c:pt>
                <c:pt idx="2">
                  <c:v>1536517929</c:v>
                </c:pt>
                <c:pt idx="3">
                  <c:v>1318562411</c:v>
                </c:pt>
                <c:pt idx="4">
                  <c:v>1127816477</c:v>
                </c:pt>
                <c:pt idx="5">
                  <c:v>1166628678.8800001</c:v>
                </c:pt>
                <c:pt idx="6">
                  <c:v>1344378509.9000001</c:v>
                </c:pt>
                <c:pt idx="7">
                  <c:v>2380443517.6700001</c:v>
                </c:pt>
                <c:pt idx="8" formatCode="_(&quot;$&quot;* #,##0.00_);_(&quot;$&quot;* \(#,##0.00\);_(&quot;$&quot;* &quot;-&quot;??_);_(@_)">
                  <c:v>2315095185.3899999</c:v>
                </c:pt>
                <c:pt idx="9" formatCode="_(&quot;$&quot;* #,##0.00_);_(&quot;$&quot;* \(#,##0.00\);_(&quot;$&quot;* &quot;-&quot;??_);_(@_)">
                  <c:v>2835678670.5700002</c:v>
                </c:pt>
                <c:pt idx="10" formatCode="_(&quot;$&quot;* #,##0.00_);_(&quot;$&quot;* \(#,##0.00\);_(&quot;$&quot;* &quot;-&quot;??_);_(@_)">
                  <c:v>1731941097.3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85-422B-B0CE-C4C76F26BD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639952192"/>
        <c:axId val="163996252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5">
                          <a:shade val="76000"/>
                          <a:tint val="50000"/>
                          <a:satMod val="300000"/>
                        </a:schemeClr>
                      </a:gs>
                      <a:gs pos="35000">
                        <a:schemeClr val="accent5">
                          <a:shade val="76000"/>
                          <a:tint val="37000"/>
                          <a:satMod val="300000"/>
                        </a:schemeClr>
                      </a:gs>
                      <a:gs pos="100000">
                        <a:schemeClr val="accent5">
                          <a:shade val="76000"/>
                          <a:tint val="15000"/>
                          <a:satMod val="350000"/>
                        </a:schemeClr>
                      </a:gs>
                    </a:gsLst>
                    <a:lin ang="16200000" scaled="1"/>
                  </a:gradFill>
                  <a:ln w="9525" cap="flat" cmpd="sng" algn="ctr">
                    <a:solidFill>
                      <a:schemeClr val="accent5">
                        <a:shade val="76000"/>
                        <a:shade val="95000"/>
                      </a:schemeClr>
                    </a:solidFill>
                    <a:round/>
                  </a:ln>
                  <a:effectLst>
                    <a:outerShdw blurRad="40000" dist="20000" dir="5400000" rotWithShape="0">
                      <a:srgbClr val="000000">
                        <a:alpha val="38000"/>
                      </a:srgbClr>
                    </a:outerShdw>
                  </a:effectLst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'Por Tipo de Gasto'!$D$2:$N$2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2016</c:v>
                      </c:pt>
                      <c:pt idx="1">
                        <c:v>2017</c:v>
                      </c:pt>
                      <c:pt idx="2">
                        <c:v>2018</c:v>
                      </c:pt>
                      <c:pt idx="3">
                        <c:v>2019</c:v>
                      </c:pt>
                      <c:pt idx="4">
                        <c:v>2020</c:v>
                      </c:pt>
                      <c:pt idx="5">
                        <c:v>2021</c:v>
                      </c:pt>
                      <c:pt idx="6">
                        <c:v>2022</c:v>
                      </c:pt>
                      <c:pt idx="7">
                        <c:v>2023</c:v>
                      </c:pt>
                      <c:pt idx="8">
                        <c:v>2024</c:v>
                      </c:pt>
                      <c:pt idx="9">
                        <c:v>2025</c:v>
                      </c:pt>
                      <c:pt idx="10">
                        <c:v>2026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'Por Tipo de Gasto'!$D$3:$I$3</c15:sqref>
                        </c15:formulaRef>
                      </c:ext>
                    </c:extLst>
                    <c:numCache>
                      <c:formatCode>"$"#,##0.00</c:formatCode>
                      <c:ptCount val="6"/>
                      <c:pt idx="0">
                        <c:v>4747615923</c:v>
                      </c:pt>
                      <c:pt idx="1">
                        <c:v>5561463572.8699999</c:v>
                      </c:pt>
                      <c:pt idx="2">
                        <c:v>5724881963</c:v>
                      </c:pt>
                      <c:pt idx="3">
                        <c:v>5570265418</c:v>
                      </c:pt>
                      <c:pt idx="4">
                        <c:v>6241627777</c:v>
                      </c:pt>
                      <c:pt idx="5">
                        <c:v>7091068134.1000004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AF85-422B-B0CE-C4C76F26BD54}"/>
                  </c:ext>
                </c:extLst>
              </c15:ser>
            </c15:filteredBarSeries>
          </c:ext>
        </c:extLst>
      </c:barChart>
      <c:catAx>
        <c:axId val="163995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62528"/>
        <c:crosses val="autoZero"/>
        <c:auto val="1"/>
        <c:lblAlgn val="ctr"/>
        <c:lblOffset val="100"/>
        <c:noMultiLvlLbl val="0"/>
      </c:catAx>
      <c:valAx>
        <c:axId val="1639962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52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SERVICIOS PERSONALES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'Destino del Gasto'!$D$2</c:f>
              <c:strCache>
                <c:ptCount val="1"/>
                <c:pt idx="0">
                  <c:v>2016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3000"/>
                    <a:shade val="51000"/>
                    <a:satMod val="130000"/>
                  </a:schemeClr>
                </a:gs>
                <a:gs pos="80000">
                  <a:schemeClr val="accent5">
                    <a:shade val="53000"/>
                    <a:shade val="93000"/>
                    <a:satMod val="130000"/>
                  </a:schemeClr>
                </a:gs>
                <a:gs pos="100000">
                  <a:schemeClr val="accent5">
                    <a:shade val="5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1.4333057052079016E-2"/>
                  <c:y val="9.200472671796515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47-4362-8CF9-2F774E07018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Gasto'!$D$3</c:f>
              <c:numCache>
                <c:formatCode>"$"#,##0.00</c:formatCode>
                <c:ptCount val="1"/>
                <c:pt idx="0">
                  <c:v>2736433118.8600001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47-4362-8CF9-2F774E070186}"/>
            </c:ext>
          </c:extLst>
        </c:ser>
        <c:ser>
          <c:idx val="2"/>
          <c:order val="1"/>
          <c:tx>
            <c:strRef>
              <c:f>'Destino del Gasto'!$E$2</c:f>
              <c:strCache>
                <c:ptCount val="1"/>
                <c:pt idx="0">
                  <c:v>2017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65000"/>
                    <a:shade val="51000"/>
                    <a:satMod val="130000"/>
                  </a:schemeClr>
                </a:gs>
                <a:gs pos="80000">
                  <a:schemeClr val="accent5">
                    <a:shade val="65000"/>
                    <a:shade val="93000"/>
                    <a:satMod val="130000"/>
                  </a:schemeClr>
                </a:gs>
                <a:gs pos="100000">
                  <a:schemeClr val="accent5">
                    <a:shade val="65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1.5541234977206797E-2"/>
                  <c:y val="-3.983816036023187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A47-4362-8CF9-2F774E07018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Gasto'!$E$3</c:f>
              <c:numCache>
                <c:formatCode>"$"#,##0.00</c:formatCode>
                <c:ptCount val="1"/>
                <c:pt idx="0">
                  <c:v>2997233437.5699997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A47-4362-8CF9-2F774E070186}"/>
            </c:ext>
          </c:extLst>
        </c:ser>
        <c:ser>
          <c:idx val="3"/>
          <c:order val="2"/>
          <c:tx>
            <c:strRef>
              <c:f>'Destino del Gasto'!$F$2</c:f>
              <c:strCache>
                <c:ptCount val="1"/>
                <c:pt idx="0">
                  <c:v>2018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76000"/>
                    <a:shade val="51000"/>
                    <a:satMod val="130000"/>
                  </a:schemeClr>
                </a:gs>
                <a:gs pos="80000">
                  <a:schemeClr val="accent5">
                    <a:shade val="76000"/>
                    <a:shade val="93000"/>
                    <a:satMod val="130000"/>
                  </a:schemeClr>
                </a:gs>
                <a:gs pos="100000">
                  <a:schemeClr val="accent5">
                    <a:shade val="7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1.0278077082469955E-2"/>
                  <c:y val="-1.1951803393544748E-2"/>
                </c:manualLayout>
              </c:layout>
              <c:tx>
                <c:rich>
                  <a:bodyPr/>
                  <a:lstStyle/>
                  <a:p>
                    <a:fld id="{F0E2C091-B814-474E-B7AB-D7811035A0A2}" type="VALUE">
                      <a:rPr lang="en-US" sz="800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6-0A47-4362-8CF9-2F774E07018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Gasto'!$F$3</c:f>
              <c:numCache>
                <c:formatCode>"$"#,##0.00</c:formatCode>
                <c:ptCount val="1"/>
                <c:pt idx="0">
                  <c:v>3069929741.4499998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A47-4362-8CF9-2F774E070186}"/>
            </c:ext>
          </c:extLst>
        </c:ser>
        <c:ser>
          <c:idx val="4"/>
          <c:order val="3"/>
          <c:tx>
            <c:strRef>
              <c:f>'Destino del Gasto'!$G$2</c:f>
              <c:strCache>
                <c:ptCount val="1"/>
                <c:pt idx="0">
                  <c:v>2019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88000"/>
                    <a:shade val="51000"/>
                    <a:satMod val="130000"/>
                  </a:schemeClr>
                </a:gs>
                <a:gs pos="80000">
                  <a:schemeClr val="accent5">
                    <a:shade val="88000"/>
                    <a:shade val="93000"/>
                    <a:satMod val="130000"/>
                  </a:schemeClr>
                </a:gs>
                <a:gs pos="100000">
                  <a:schemeClr val="accent5">
                    <a:shade val="88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7.9571764055809454E-3"/>
                  <c:y val="-8.5906606817644046E-2"/>
                </c:manualLayout>
              </c:layout>
              <c:tx>
                <c:rich>
                  <a:bodyPr/>
                  <a:lstStyle/>
                  <a:p>
                    <a:fld id="{C9542980-242F-40F7-B485-B1810255F26F}" type="VALUE">
                      <a:rPr lang="en-US" sz="800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8-0A47-4362-8CF9-2F774E07018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Gasto'!$G$3</c:f>
              <c:numCache>
                <c:formatCode>"$"#,##0.00</c:formatCode>
                <c:ptCount val="1"/>
                <c:pt idx="0">
                  <c:v>3223937859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A47-4362-8CF9-2F774E070186}"/>
            </c:ext>
          </c:extLst>
        </c:ser>
        <c:ser>
          <c:idx val="5"/>
          <c:order val="4"/>
          <c:tx>
            <c:strRef>
              <c:f>'Destino del Gasto'!$H$2</c:f>
              <c:strCache>
                <c:ptCount val="1"/>
                <c:pt idx="0">
                  <c:v>2020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1.7756596214947458E-3"/>
                  <c:y val="-1.787228055614967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A47-4362-8CF9-2F774E07018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Gasto'!$H$3</c:f>
              <c:numCache>
                <c:formatCode>"$"#,##0.00</c:formatCode>
                <c:ptCount val="1"/>
                <c:pt idx="0">
                  <c:v>3414422850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47-4362-8CF9-2F774E070186}"/>
            </c:ext>
          </c:extLst>
        </c:ser>
        <c:ser>
          <c:idx val="6"/>
          <c:order val="5"/>
          <c:tx>
            <c:strRef>
              <c:f>'Destino del Gasto'!$I$2</c:f>
              <c:strCache>
                <c:ptCount val="1"/>
                <c:pt idx="0">
                  <c:v>2021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89000"/>
                    <a:shade val="51000"/>
                    <a:satMod val="130000"/>
                  </a:schemeClr>
                </a:gs>
                <a:gs pos="80000">
                  <a:schemeClr val="accent5">
                    <a:tint val="89000"/>
                    <a:shade val="93000"/>
                    <a:satMod val="130000"/>
                  </a:schemeClr>
                </a:gs>
                <a:gs pos="100000">
                  <a:schemeClr val="accent5">
                    <a:tint val="89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3.1233595800524935E-3"/>
                  <c:y val="-6.2465581719567446E-2"/>
                </c:manualLayout>
              </c:layout>
              <c:tx>
                <c:rich>
                  <a:bodyPr/>
                  <a:lstStyle/>
                  <a:p>
                    <a:fld id="{E4109474-7145-4273-BC6F-32EEB9FBF232}" type="VALUE">
                      <a:rPr lang="en-US" sz="800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C-0A47-4362-8CF9-2F774E07018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Gasto'!$I$3</c:f>
              <c:numCache>
                <c:formatCode>"$"#,##0.00</c:formatCode>
                <c:ptCount val="1"/>
                <c:pt idx="0">
                  <c:v>3588733638.4499998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A47-4362-8CF9-2F774E070186}"/>
            </c:ext>
          </c:extLst>
        </c:ser>
        <c:ser>
          <c:idx val="7"/>
          <c:order val="6"/>
          <c:tx>
            <c:strRef>
              <c:f>'Destino del Gasto'!$J$2</c:f>
              <c:strCache>
                <c:ptCount val="1"/>
                <c:pt idx="0">
                  <c:v>2022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77000"/>
                    <a:shade val="51000"/>
                    <a:satMod val="130000"/>
                  </a:schemeClr>
                </a:gs>
                <a:gs pos="80000">
                  <a:schemeClr val="accent5">
                    <a:tint val="77000"/>
                    <a:shade val="93000"/>
                    <a:satMod val="130000"/>
                  </a:schemeClr>
                </a:gs>
                <a:gs pos="100000">
                  <a:schemeClr val="accent5">
                    <a:tint val="77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1.0526315789473556E-2"/>
                  <c:y val="1.6991883148028231E-2"/>
                </c:manualLayout>
              </c:layout>
              <c:tx>
                <c:rich>
                  <a:bodyPr/>
                  <a:lstStyle/>
                  <a:p>
                    <a:fld id="{1057D940-075D-4ACF-AEA6-0E0E16AFDA50}" type="VALUE">
                      <a:rPr lang="en-US" sz="800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E-0A47-4362-8CF9-2F774E07018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Gasto'!$J$3</c:f>
              <c:numCache>
                <c:formatCode>"$"#,##0.00</c:formatCode>
                <c:ptCount val="1"/>
                <c:pt idx="0">
                  <c:v>3888669094.7600002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0A47-4362-8CF9-2F774E070186}"/>
            </c:ext>
          </c:extLst>
        </c:ser>
        <c:ser>
          <c:idx val="8"/>
          <c:order val="7"/>
          <c:tx>
            <c:strRef>
              <c:f>'Destino del Gasto'!$K$2</c:f>
              <c:strCache>
                <c:ptCount val="1"/>
                <c:pt idx="0">
                  <c:v>2023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65000"/>
                    <a:shade val="51000"/>
                    <a:satMod val="130000"/>
                  </a:schemeClr>
                </a:gs>
                <a:gs pos="80000">
                  <a:schemeClr val="accent5">
                    <a:tint val="65000"/>
                    <a:shade val="93000"/>
                    <a:satMod val="130000"/>
                  </a:schemeClr>
                </a:gs>
                <a:gs pos="100000">
                  <a:schemeClr val="accent5">
                    <a:tint val="65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974A69C5-5FB7-465D-A8BC-87CFC1FB85AB}" type="VALUE">
                      <a:rPr lang="en-US" sz="800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0-0A47-4362-8CF9-2F774E07018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Gasto'!$K$3</c:f>
              <c:numCache>
                <c:formatCode>"$"#,##0.00</c:formatCode>
                <c:ptCount val="1"/>
                <c:pt idx="0">
                  <c:v>4130738118.9200001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0A47-4362-8CF9-2F774E070186}"/>
            </c:ext>
          </c:extLst>
        </c:ser>
        <c:ser>
          <c:idx val="9"/>
          <c:order val="8"/>
          <c:tx>
            <c:strRef>
              <c:f>'Destino del Gasto'!$L$2</c:f>
              <c:strCache>
                <c:ptCount val="1"/>
                <c:pt idx="0">
                  <c:v>2024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4000"/>
                    <a:shade val="51000"/>
                    <a:satMod val="130000"/>
                  </a:schemeClr>
                </a:gs>
                <a:gs pos="80000">
                  <a:schemeClr val="accent5">
                    <a:tint val="54000"/>
                    <a:shade val="93000"/>
                    <a:satMod val="130000"/>
                  </a:schemeClr>
                </a:gs>
                <a:gs pos="100000">
                  <a:schemeClr val="accent5">
                    <a:tint val="5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1.4170528732404862E-16"/>
                  <c:y val="-1.3008127860678512E-2"/>
                </c:manualLayout>
              </c:layout>
              <c:tx>
                <c:rich>
                  <a:bodyPr/>
                  <a:lstStyle/>
                  <a:p>
                    <a:fld id="{C297CF5F-AAC6-4561-9764-01666C491C14}" type="VALUE">
                      <a:rPr lang="en-US" sz="800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2-0A47-4362-8CF9-2F774E07018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Gasto'!$L$3</c:f>
              <c:numCache>
                <c:formatCode>"$"#,##0.00</c:formatCode>
                <c:ptCount val="1"/>
                <c:pt idx="0">
                  <c:v>4355605724.8000002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0A47-4362-8CF9-2F774E070186}"/>
            </c:ext>
          </c:extLst>
        </c:ser>
        <c:ser>
          <c:idx val="10"/>
          <c:order val="9"/>
          <c:tx>
            <c:strRef>
              <c:f>'Destino del Gasto'!$M$2</c:f>
              <c:strCache>
                <c:ptCount val="1"/>
                <c:pt idx="0">
                  <c:v>2025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42000"/>
                    <a:shade val="51000"/>
                    <a:satMod val="130000"/>
                  </a:schemeClr>
                </a:gs>
                <a:gs pos="80000">
                  <a:schemeClr val="accent5">
                    <a:tint val="42000"/>
                    <a:shade val="93000"/>
                    <a:satMod val="130000"/>
                  </a:schemeClr>
                </a:gs>
                <a:gs pos="100000">
                  <a:schemeClr val="accent5">
                    <a:tint val="42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2.3174195330846803E-2"/>
                  <c:y val="-2.619235581982483E-2"/>
                </c:manualLayout>
              </c:layout>
              <c:tx>
                <c:rich>
                  <a:bodyPr/>
                  <a:lstStyle/>
                  <a:p>
                    <a:fld id="{2BEE28B4-743C-4945-93C2-2B00C2571A11}" type="VALUE">
                      <a:rPr lang="en-US" sz="800"/>
                      <a:pPr/>
                      <a:t>[VALOR]</a:t>
                    </a:fld>
                    <a:endParaRPr lang="es-MX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4-0A47-4362-8CF9-2F774E07018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Gasto'!$M$3</c:f>
              <c:numCache>
                <c:formatCode>"$"#,##0.00</c:formatCode>
                <c:ptCount val="1"/>
                <c:pt idx="0">
                  <c:v>4681322471.71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0A47-4362-8CF9-2F774E070186}"/>
            </c:ext>
          </c:extLst>
        </c:ser>
        <c:ser>
          <c:idx val="0"/>
          <c:order val="10"/>
          <c:tx>
            <c:strRef>
              <c:f>'Destino del Gasto'!$N$2</c:f>
              <c:strCache>
                <c:ptCount val="1"/>
                <c:pt idx="0">
                  <c:v>2026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41000"/>
                    <a:shade val="51000"/>
                    <a:satMod val="130000"/>
                  </a:schemeClr>
                </a:gs>
                <a:gs pos="80000">
                  <a:schemeClr val="accent5">
                    <a:shade val="41000"/>
                    <a:shade val="93000"/>
                    <a:satMod val="130000"/>
                  </a:schemeClr>
                </a:gs>
                <a:gs pos="100000">
                  <a:schemeClr val="accent5">
                    <a:shade val="41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1.7543859649122678E-2"/>
                  <c:y val="-1.804850215196412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A7-40D8-9D94-578A4E1E8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Gasto'!$N$3</c:f>
              <c:numCache>
                <c:formatCode>"$"#,##0.00</c:formatCode>
                <c:ptCount val="1"/>
                <c:pt idx="0">
                  <c:v>5103938126.1800003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A7-40D8-9D94-578A4E1E852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639963072"/>
        <c:axId val="1639960896"/>
        <c:extLst/>
      </c:barChart>
      <c:catAx>
        <c:axId val="163996307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60896"/>
        <c:crosses val="autoZero"/>
        <c:auto val="1"/>
        <c:lblAlgn val="ctr"/>
        <c:lblOffset val="100"/>
        <c:noMultiLvlLbl val="0"/>
      </c:catAx>
      <c:valAx>
        <c:axId val="1639960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63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MATERIALES Y SUMINISTROS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12137209850992815"/>
          <c:y val="0.18839361311963743"/>
          <c:w val="0.86136284681348518"/>
          <c:h val="0.684249531958598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'Destino del Gasto'!$C$2</c:f>
              <c:strCache>
                <c:ptCount val="1"/>
                <c:pt idx="0">
                  <c:v>Columna1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40000"/>
                    <a:shade val="51000"/>
                    <a:satMod val="130000"/>
                  </a:schemeClr>
                </a:gs>
                <a:gs pos="80000">
                  <a:schemeClr val="accent4">
                    <a:shade val="40000"/>
                    <a:shade val="93000"/>
                    <a:satMod val="130000"/>
                  </a:schemeClr>
                </a:gs>
                <a:gs pos="100000">
                  <a:schemeClr val="accent4">
                    <a:shade val="4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3.0172413793103474E-2"/>
                  <c:y val="-7.9752526929674806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29D-47E0-A179-7A52F72B20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Gasto'!$C$4</c:f>
            </c:numRef>
          </c:val>
          <c:extLst>
            <c:ext xmlns:c16="http://schemas.microsoft.com/office/drawing/2014/chart" uri="{C3380CC4-5D6E-409C-BE32-E72D297353CC}">
              <c16:uniqueId val="{00000001-629D-47E0-A179-7A52F72B20FE}"/>
            </c:ext>
          </c:extLst>
        </c:ser>
        <c:ser>
          <c:idx val="1"/>
          <c:order val="1"/>
          <c:tx>
            <c:strRef>
              <c:f>'Destino del Gasto'!$D$2</c:f>
              <c:strCache>
                <c:ptCount val="1"/>
                <c:pt idx="0">
                  <c:v>2016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hade val="51000"/>
                    <a:satMod val="130000"/>
                  </a:schemeClr>
                </a:gs>
                <a:gs pos="80000">
                  <a:schemeClr val="accent4">
                    <a:shade val="51000"/>
                    <a:shade val="93000"/>
                    <a:satMod val="130000"/>
                  </a:schemeClr>
                </a:gs>
                <a:gs pos="100000">
                  <a:schemeClr val="accent4">
                    <a:shade val="51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1.00575085728251E-2"/>
                  <c:y val="-2.72386643188511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29D-47E0-A179-7A52F72B20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Gasto'!$D$4</c:f>
              <c:numCache>
                <c:formatCode>"$"#,##0.00</c:formatCode>
                <c:ptCount val="1"/>
                <c:pt idx="0">
                  <c:v>207078428.61000001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9D-47E0-A179-7A52F72B20FE}"/>
            </c:ext>
          </c:extLst>
        </c:ser>
        <c:ser>
          <c:idx val="2"/>
          <c:order val="2"/>
          <c:tx>
            <c:strRef>
              <c:f>'Destino del Gasto'!$E$2</c:f>
              <c:strCache>
                <c:ptCount val="1"/>
                <c:pt idx="0">
                  <c:v>2017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62000"/>
                    <a:shade val="51000"/>
                    <a:satMod val="130000"/>
                  </a:schemeClr>
                </a:gs>
                <a:gs pos="80000">
                  <a:schemeClr val="accent4">
                    <a:shade val="62000"/>
                    <a:shade val="93000"/>
                    <a:satMod val="130000"/>
                  </a:schemeClr>
                </a:gs>
                <a:gs pos="100000">
                  <a:schemeClr val="accent4">
                    <a:shade val="62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2.9636471948834127E-17"/>
                  <c:y val="-1.664239494347449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29D-47E0-A179-7A52F72B20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Gasto'!$E$4</c:f>
              <c:numCache>
                <c:formatCode>"$"#,##0.00</c:formatCode>
                <c:ptCount val="1"/>
                <c:pt idx="0">
                  <c:v>280108803.64000005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29D-47E0-A179-7A52F72B20FE}"/>
            </c:ext>
          </c:extLst>
        </c:ser>
        <c:ser>
          <c:idx val="3"/>
          <c:order val="3"/>
          <c:tx>
            <c:strRef>
              <c:f>'Destino del Gasto'!$F$2</c:f>
              <c:strCache>
                <c:ptCount val="1"/>
                <c:pt idx="0">
                  <c:v>2018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73000"/>
                    <a:shade val="51000"/>
                    <a:satMod val="130000"/>
                  </a:schemeClr>
                </a:gs>
                <a:gs pos="80000">
                  <a:schemeClr val="accent4">
                    <a:shade val="73000"/>
                    <a:shade val="93000"/>
                    <a:satMod val="130000"/>
                  </a:schemeClr>
                </a:gs>
                <a:gs pos="100000">
                  <a:schemeClr val="accent4">
                    <a:shade val="7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5.7471264367816091E-3"/>
                  <c:y val="-7.9752526929674806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29D-47E0-A179-7A52F72B20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Gasto'!$F$4</c:f>
              <c:numCache>
                <c:formatCode>"$"#,##0.00</c:formatCode>
                <c:ptCount val="1"/>
                <c:pt idx="0">
                  <c:v>355760359.49000001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29D-47E0-A179-7A52F72B20FE}"/>
            </c:ext>
          </c:extLst>
        </c:ser>
        <c:ser>
          <c:idx val="4"/>
          <c:order val="4"/>
          <c:tx>
            <c:strRef>
              <c:f>'Destino del Gasto'!$G$2</c:f>
              <c:strCache>
                <c:ptCount val="1"/>
                <c:pt idx="0">
                  <c:v>2019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83000"/>
                    <a:shade val="51000"/>
                    <a:satMod val="130000"/>
                  </a:schemeClr>
                </a:gs>
                <a:gs pos="80000">
                  <a:schemeClr val="accent4">
                    <a:shade val="83000"/>
                    <a:shade val="93000"/>
                    <a:satMod val="130000"/>
                  </a:schemeClr>
                </a:gs>
                <a:gs pos="100000">
                  <a:schemeClr val="accent4">
                    <a:shade val="8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3.0714516650501133E-2"/>
                  <c:y val="-5.390860534464059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29D-47E0-A179-7A52F72B20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Gasto'!$G$4</c:f>
              <c:numCache>
                <c:formatCode>"$"#,##0.00</c:formatCode>
                <c:ptCount val="1"/>
                <c:pt idx="0">
                  <c:v>344793008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29D-47E0-A179-7A52F72B20FE}"/>
            </c:ext>
          </c:extLst>
        </c:ser>
        <c:ser>
          <c:idx val="5"/>
          <c:order val="5"/>
          <c:tx>
            <c:strRef>
              <c:f>'Destino del Gasto'!$H$2</c:f>
              <c:strCache>
                <c:ptCount val="1"/>
                <c:pt idx="0">
                  <c:v>2020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94000"/>
                    <a:shade val="51000"/>
                    <a:satMod val="130000"/>
                  </a:schemeClr>
                </a:gs>
                <a:gs pos="80000">
                  <a:schemeClr val="accent4">
                    <a:shade val="94000"/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3.0533768148041252E-3"/>
                  <c:y val="-9.837733342770351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29D-47E0-A179-7A52F72B20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Gasto'!$H$4</c:f>
              <c:numCache>
                <c:formatCode>"$"#,##0.00</c:formatCode>
                <c:ptCount val="1"/>
                <c:pt idx="0">
                  <c:v>380505744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29D-47E0-A179-7A52F72B20FE}"/>
            </c:ext>
          </c:extLst>
        </c:ser>
        <c:ser>
          <c:idx val="6"/>
          <c:order val="6"/>
          <c:tx>
            <c:strRef>
              <c:f>'Destino del Gasto'!$I$2</c:f>
              <c:strCache>
                <c:ptCount val="1"/>
                <c:pt idx="0">
                  <c:v>2021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95000"/>
                    <a:shade val="51000"/>
                    <a:satMod val="130000"/>
                  </a:schemeClr>
                </a:gs>
                <a:gs pos="80000">
                  <a:schemeClr val="accent4">
                    <a:tint val="95000"/>
                    <a:shade val="93000"/>
                    <a:satMod val="130000"/>
                  </a:schemeClr>
                </a:gs>
                <a:gs pos="100000">
                  <a:schemeClr val="accent4">
                    <a:tint val="95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1.6165535079211122E-3"/>
                  <c:y val="-2.269888693237590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8D-4686-99FF-CF0614EDB6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Gasto'!$I$4</c:f>
              <c:numCache>
                <c:formatCode>"$"#,##0.00</c:formatCode>
                <c:ptCount val="1"/>
                <c:pt idx="0">
                  <c:v>538675005.84000003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29D-47E0-A179-7A52F72B20FE}"/>
            </c:ext>
          </c:extLst>
        </c:ser>
        <c:ser>
          <c:idx val="7"/>
          <c:order val="7"/>
          <c:tx>
            <c:strRef>
              <c:f>'Destino del Gasto'!$J$2</c:f>
              <c:strCache>
                <c:ptCount val="1"/>
                <c:pt idx="0">
                  <c:v>2022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84000"/>
                    <a:shade val="51000"/>
                    <a:satMod val="130000"/>
                  </a:schemeClr>
                </a:gs>
                <a:gs pos="80000">
                  <a:schemeClr val="accent4">
                    <a:tint val="84000"/>
                    <a:shade val="93000"/>
                    <a:satMod val="130000"/>
                  </a:schemeClr>
                </a:gs>
                <a:gs pos="100000">
                  <a:schemeClr val="accent4">
                    <a:tint val="8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1.077375633574428E-2"/>
                  <c:y val="-9.079554772950361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29D-47E0-A179-7A52F72B20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Gasto'!$J$4</c:f>
              <c:numCache>
                <c:formatCode>"$"#,##0.00</c:formatCode>
                <c:ptCount val="1"/>
                <c:pt idx="0">
                  <c:v>508068177.13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29D-47E0-A179-7A52F72B20FE}"/>
            </c:ext>
          </c:extLst>
        </c:ser>
        <c:ser>
          <c:idx val="8"/>
          <c:order val="8"/>
          <c:tx>
            <c:strRef>
              <c:f>'Destino del Gasto'!$K$2</c:f>
              <c:strCache>
                <c:ptCount val="1"/>
                <c:pt idx="0">
                  <c:v>2023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74000"/>
                    <a:shade val="51000"/>
                    <a:satMod val="130000"/>
                  </a:schemeClr>
                </a:gs>
                <a:gs pos="80000">
                  <a:schemeClr val="accent4">
                    <a:tint val="74000"/>
                    <a:shade val="93000"/>
                    <a:satMod val="130000"/>
                  </a:schemeClr>
                </a:gs>
                <a:gs pos="100000">
                  <a:schemeClr val="accent4">
                    <a:tint val="7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9.6993210475267919E-3"/>
                  <c:y val="-1.418805545248711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29D-47E0-A179-7A52F72B20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Gasto'!$K$4</c:f>
              <c:numCache>
                <c:formatCode>"$"#,##0.00</c:formatCode>
                <c:ptCount val="1"/>
                <c:pt idx="0">
                  <c:v>590922007.10000002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29D-47E0-A179-7A52F72B20FE}"/>
            </c:ext>
          </c:extLst>
        </c:ser>
        <c:ser>
          <c:idx val="9"/>
          <c:order val="9"/>
          <c:tx>
            <c:strRef>
              <c:f>'Destino del Gasto'!$L$2</c:f>
              <c:strCache>
                <c:ptCount val="1"/>
                <c:pt idx="0">
                  <c:v>2024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63000"/>
                    <a:shade val="51000"/>
                    <a:satMod val="130000"/>
                  </a:schemeClr>
                </a:gs>
                <a:gs pos="80000">
                  <a:schemeClr val="accent4">
                    <a:tint val="63000"/>
                    <a:shade val="93000"/>
                    <a:satMod val="130000"/>
                  </a:schemeClr>
                </a:gs>
                <a:gs pos="100000">
                  <a:schemeClr val="accent4">
                    <a:tint val="6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4.8496605237634549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78D-4686-99FF-CF0614EDB6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Gasto'!$L$4</c:f>
              <c:numCache>
                <c:formatCode>"$"#,##0.00</c:formatCode>
                <c:ptCount val="1"/>
                <c:pt idx="0">
                  <c:v>551193057.47000003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629D-47E0-A179-7A52F72B20FE}"/>
            </c:ext>
          </c:extLst>
        </c:ser>
        <c:ser>
          <c:idx val="10"/>
          <c:order val="10"/>
          <c:tx>
            <c:strRef>
              <c:f>'Destino del Gasto'!$M$2</c:f>
              <c:strCache>
                <c:ptCount val="1"/>
                <c:pt idx="0">
                  <c:v>2025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2000"/>
                    <a:shade val="51000"/>
                    <a:satMod val="130000"/>
                  </a:schemeClr>
                </a:gs>
                <a:gs pos="80000">
                  <a:schemeClr val="accent4">
                    <a:tint val="52000"/>
                    <a:shade val="93000"/>
                    <a:satMod val="130000"/>
                  </a:schemeClr>
                </a:gs>
                <a:gs pos="100000">
                  <a:schemeClr val="accent4">
                    <a:tint val="52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1.7782088587132233E-2"/>
                  <c:y val="-3.177844170532626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78D-4686-99FF-CF0614EDB6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Gasto'!$M$4</c:f>
              <c:numCache>
                <c:formatCode>"$"#,##0.00</c:formatCode>
                <c:ptCount val="1"/>
                <c:pt idx="0">
                  <c:v>741118356.99000001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29D-47E0-A179-7A52F72B20FE}"/>
            </c:ext>
          </c:extLst>
        </c:ser>
        <c:ser>
          <c:idx val="11"/>
          <c:order val="11"/>
          <c:tx>
            <c:strRef>
              <c:f>'Destino del Gasto'!$N$2</c:f>
              <c:strCache>
                <c:ptCount val="1"/>
                <c:pt idx="0">
                  <c:v>2026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41000"/>
                    <a:shade val="51000"/>
                    <a:satMod val="130000"/>
                  </a:schemeClr>
                </a:gs>
                <a:gs pos="80000">
                  <a:schemeClr val="accent4">
                    <a:tint val="41000"/>
                    <a:shade val="93000"/>
                    <a:satMod val="130000"/>
                  </a:schemeClr>
                </a:gs>
                <a:gs pos="100000">
                  <a:schemeClr val="accent4">
                    <a:tint val="41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Gasto'!$N$4</c:f>
              <c:numCache>
                <c:formatCode>"$"#,##0.00</c:formatCode>
                <c:ptCount val="1"/>
                <c:pt idx="0">
                  <c:v>885283185.65999997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A3-44AD-9188-984FC4AC439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639956544"/>
        <c:axId val="1639953280"/>
      </c:barChart>
      <c:catAx>
        <c:axId val="16399565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53280"/>
        <c:crosses val="autoZero"/>
        <c:auto val="1"/>
        <c:lblAlgn val="ctr"/>
        <c:lblOffset val="100"/>
        <c:noMultiLvlLbl val="0"/>
      </c:catAx>
      <c:valAx>
        <c:axId val="1639953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56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SERVICIOS GENERALES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'Destino del Gasto'!$C$2</c:f>
              <c:strCache>
                <c:ptCount val="1"/>
                <c:pt idx="0">
                  <c:v>Columna1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62000"/>
                    <a:shade val="51000"/>
                    <a:satMod val="130000"/>
                  </a:schemeClr>
                </a:gs>
                <a:gs pos="80000">
                  <a:schemeClr val="accent3">
                    <a:shade val="62000"/>
                    <a:shade val="93000"/>
                    <a:satMod val="130000"/>
                  </a:schemeClr>
                </a:gs>
                <a:gs pos="100000">
                  <a:schemeClr val="accent3">
                    <a:shade val="62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3.6082479108488122E-2"/>
                  <c:y val="7.716016448167824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508-4EBE-9757-180428DC0C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Gasto'!$C$5</c:f>
            </c:numRef>
          </c:val>
          <c:extLst>
            <c:ext xmlns:c16="http://schemas.microsoft.com/office/drawing/2014/chart" uri="{C3380CC4-5D6E-409C-BE32-E72D297353CC}">
              <c16:uniqueId val="{00000001-D508-4EBE-9757-180428DC0C40}"/>
            </c:ext>
          </c:extLst>
        </c:ser>
        <c:ser>
          <c:idx val="0"/>
          <c:order val="1"/>
          <c:tx>
            <c:strRef>
              <c:f>'Destino del Gasto'!$D$2</c:f>
              <c:strCache>
                <c:ptCount val="1"/>
                <c:pt idx="0">
                  <c:v>2016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40000"/>
                    <a:shade val="51000"/>
                    <a:satMod val="130000"/>
                  </a:schemeClr>
                </a:gs>
                <a:gs pos="80000">
                  <a:schemeClr val="accent3">
                    <a:shade val="40000"/>
                    <a:shade val="93000"/>
                    <a:satMod val="130000"/>
                  </a:schemeClr>
                </a:gs>
                <a:gs pos="100000">
                  <a:schemeClr val="accent3">
                    <a:shade val="4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7.1474701309024065E-3"/>
                  <c:y val="7.907427621239677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508-4EBE-9757-180428DC0C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Gasto'!$D$5</c:f>
              <c:numCache>
                <c:formatCode>"$"#,##0.00</c:formatCode>
                <c:ptCount val="1"/>
                <c:pt idx="0">
                  <c:v>673789571.46000004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08-4EBE-9757-180428DC0C40}"/>
            </c:ext>
          </c:extLst>
        </c:ser>
        <c:ser>
          <c:idx val="1"/>
          <c:order val="2"/>
          <c:tx>
            <c:strRef>
              <c:f>'Destino del Gasto'!$E$2</c:f>
              <c:strCache>
                <c:ptCount val="1"/>
                <c:pt idx="0">
                  <c:v>2017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hade val="51000"/>
                    <a:satMod val="130000"/>
                  </a:schemeClr>
                </a:gs>
                <a:gs pos="80000">
                  <a:schemeClr val="accent3">
                    <a:shade val="51000"/>
                    <a:shade val="93000"/>
                    <a:satMod val="130000"/>
                  </a:schemeClr>
                </a:gs>
                <a:gs pos="100000">
                  <a:schemeClr val="accent3">
                    <a:shade val="51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2.271431370763197E-2"/>
                  <c:y val="1.40025567636746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508-4EBE-9757-180428DC0C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Gasto'!$E$5</c:f>
              <c:numCache>
                <c:formatCode>"$"#,##0.00</c:formatCode>
                <c:ptCount val="1"/>
                <c:pt idx="0">
                  <c:v>1086953498.3700001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08-4EBE-9757-180428DC0C40}"/>
            </c:ext>
          </c:extLst>
        </c:ser>
        <c:ser>
          <c:idx val="3"/>
          <c:order val="3"/>
          <c:tx>
            <c:strRef>
              <c:f>'Destino del Gasto'!$F$2</c:f>
              <c:strCache>
                <c:ptCount val="1"/>
                <c:pt idx="0">
                  <c:v>2018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73000"/>
                    <a:shade val="51000"/>
                    <a:satMod val="130000"/>
                  </a:schemeClr>
                </a:gs>
                <a:gs pos="80000">
                  <a:schemeClr val="accent3">
                    <a:shade val="73000"/>
                    <a:shade val="93000"/>
                    <a:satMod val="130000"/>
                  </a:schemeClr>
                </a:gs>
                <a:gs pos="100000">
                  <a:schemeClr val="accent3">
                    <a:shade val="7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2.2897157571391935E-2"/>
                  <c:y val="-4.84067654352570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508-4EBE-9757-180428DC0C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Gasto'!$F$5</c:f>
              <c:numCache>
                <c:formatCode>"$"#,##0.00</c:formatCode>
                <c:ptCount val="1"/>
                <c:pt idx="0">
                  <c:v>1050464637.49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508-4EBE-9757-180428DC0C40}"/>
            </c:ext>
          </c:extLst>
        </c:ser>
        <c:ser>
          <c:idx val="4"/>
          <c:order val="4"/>
          <c:tx>
            <c:strRef>
              <c:f>'Destino del Gasto'!$G$2</c:f>
              <c:strCache>
                <c:ptCount val="1"/>
                <c:pt idx="0">
                  <c:v>2019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83000"/>
                    <a:shade val="51000"/>
                    <a:satMod val="130000"/>
                  </a:schemeClr>
                </a:gs>
                <a:gs pos="80000">
                  <a:schemeClr val="accent3">
                    <a:shade val="83000"/>
                    <a:shade val="93000"/>
                    <a:satMod val="130000"/>
                  </a:schemeClr>
                </a:gs>
                <a:gs pos="100000">
                  <a:schemeClr val="accent3">
                    <a:shade val="8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2.7174828472931851E-3"/>
                  <c:y val="-2.141111951770766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508-4EBE-9757-180428DC0C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Gasto'!$G$5</c:f>
              <c:numCache>
                <c:formatCode>"$"#,##0.00</c:formatCode>
                <c:ptCount val="1"/>
                <c:pt idx="0">
                  <c:v>868981281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508-4EBE-9757-180428DC0C40}"/>
            </c:ext>
          </c:extLst>
        </c:ser>
        <c:ser>
          <c:idx val="5"/>
          <c:order val="5"/>
          <c:tx>
            <c:strRef>
              <c:f>'Destino del Gasto'!$H$2</c:f>
              <c:strCache>
                <c:ptCount val="1"/>
                <c:pt idx="0">
                  <c:v>2020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94000"/>
                    <a:shade val="51000"/>
                    <a:satMod val="130000"/>
                  </a:schemeClr>
                </a:gs>
                <a:gs pos="80000">
                  <a:schemeClr val="accent3">
                    <a:shade val="94000"/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6.1539034749994431E-3"/>
                  <c:y val="-9.062210989772310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508-4EBE-9757-180428DC0C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Gasto'!$H$5</c:f>
              <c:numCache>
                <c:formatCode>"$"#,##0.00</c:formatCode>
                <c:ptCount val="1"/>
                <c:pt idx="0">
                  <c:v>1105983621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508-4EBE-9757-180428DC0C40}"/>
            </c:ext>
          </c:extLst>
        </c:ser>
        <c:ser>
          <c:idx val="6"/>
          <c:order val="6"/>
          <c:tx>
            <c:strRef>
              <c:f>'Destino del Gasto'!$I$2</c:f>
              <c:strCache>
                <c:ptCount val="1"/>
                <c:pt idx="0">
                  <c:v>2021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95000"/>
                    <a:shade val="51000"/>
                    <a:satMod val="130000"/>
                  </a:schemeClr>
                </a:gs>
                <a:gs pos="80000">
                  <a:schemeClr val="accent3">
                    <a:tint val="95000"/>
                    <a:shade val="93000"/>
                    <a:satMod val="130000"/>
                  </a:schemeClr>
                </a:gs>
                <a:gs pos="100000">
                  <a:schemeClr val="accent3">
                    <a:tint val="95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1.1929147657804475E-2"/>
                  <c:y val="4.5602086227178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508-4EBE-9757-180428DC0C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Gasto'!$I$5</c:f>
              <c:numCache>
                <c:formatCode>"$"#,##0.00</c:formatCode>
                <c:ptCount val="1"/>
                <c:pt idx="0">
                  <c:v>1358708130.51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508-4EBE-9757-180428DC0C40}"/>
            </c:ext>
          </c:extLst>
        </c:ser>
        <c:ser>
          <c:idx val="7"/>
          <c:order val="7"/>
          <c:tx>
            <c:strRef>
              <c:f>'Destino del Gasto'!$J$2</c:f>
              <c:strCache>
                <c:ptCount val="1"/>
                <c:pt idx="0">
                  <c:v>2022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84000"/>
                    <a:shade val="51000"/>
                    <a:satMod val="130000"/>
                  </a:schemeClr>
                </a:gs>
                <a:gs pos="80000">
                  <a:schemeClr val="accent3">
                    <a:tint val="84000"/>
                    <a:shade val="93000"/>
                    <a:satMod val="130000"/>
                  </a:schemeClr>
                </a:gs>
                <a:gs pos="100000">
                  <a:schemeClr val="accent3">
                    <a:tint val="8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1.1525649199212938E-2"/>
                  <c:y val="-7.737551586192321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508-4EBE-9757-180428DC0C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Gasto'!$J$5</c:f>
              <c:numCache>
                <c:formatCode>"$"#,##0.00</c:formatCode>
                <c:ptCount val="1"/>
                <c:pt idx="0">
                  <c:v>1229035274.24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D508-4EBE-9757-180428DC0C40}"/>
            </c:ext>
          </c:extLst>
        </c:ser>
        <c:ser>
          <c:idx val="8"/>
          <c:order val="8"/>
          <c:tx>
            <c:strRef>
              <c:f>'Destino del Gasto'!$K$2</c:f>
              <c:strCache>
                <c:ptCount val="1"/>
                <c:pt idx="0">
                  <c:v>2023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74000"/>
                    <a:shade val="51000"/>
                    <a:satMod val="130000"/>
                  </a:schemeClr>
                </a:gs>
                <a:gs pos="80000">
                  <a:schemeClr val="accent3">
                    <a:tint val="74000"/>
                    <a:shade val="93000"/>
                    <a:satMod val="130000"/>
                  </a:schemeClr>
                </a:gs>
                <a:gs pos="100000">
                  <a:schemeClr val="accent3">
                    <a:tint val="7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6.1539034749993789E-3"/>
                  <c:y val="-1.14633986848260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D508-4EBE-9757-180428DC0C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Gasto'!$K$5</c:f>
              <c:numCache>
                <c:formatCode>"$"#,##0.00</c:formatCode>
                <c:ptCount val="1"/>
                <c:pt idx="0">
                  <c:v>2026368763.1099999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D508-4EBE-9757-180428DC0C40}"/>
            </c:ext>
          </c:extLst>
        </c:ser>
        <c:ser>
          <c:idx val="9"/>
          <c:order val="9"/>
          <c:tx>
            <c:strRef>
              <c:f>'Destino del Gasto'!$L$2</c:f>
              <c:strCache>
                <c:ptCount val="1"/>
                <c:pt idx="0">
                  <c:v>2024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63000"/>
                    <a:shade val="51000"/>
                    <a:satMod val="130000"/>
                  </a:schemeClr>
                </a:gs>
                <a:gs pos="80000">
                  <a:schemeClr val="accent3">
                    <a:tint val="63000"/>
                    <a:shade val="93000"/>
                    <a:satMod val="130000"/>
                  </a:schemeClr>
                </a:gs>
                <a:gs pos="100000">
                  <a:schemeClr val="accent3">
                    <a:tint val="6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1.0256380422704948E-2"/>
                  <c:y val="-3.924786739026121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D508-4EBE-9757-180428DC0C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Gasto'!$L$5</c:f>
              <c:numCache>
                <c:formatCode>"$"#,##0.00</c:formatCode>
                <c:ptCount val="1"/>
                <c:pt idx="0">
                  <c:v>1791988002.72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D508-4EBE-9757-180428DC0C40}"/>
            </c:ext>
          </c:extLst>
        </c:ser>
        <c:ser>
          <c:idx val="10"/>
          <c:order val="10"/>
          <c:tx>
            <c:strRef>
              <c:f>'Destino del Gasto'!$M$2</c:f>
              <c:strCache>
                <c:ptCount val="1"/>
                <c:pt idx="0">
                  <c:v>2025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2000"/>
                    <a:shade val="51000"/>
                    <a:satMod val="130000"/>
                  </a:schemeClr>
                </a:gs>
                <a:gs pos="80000">
                  <a:schemeClr val="accent3">
                    <a:tint val="52000"/>
                    <a:shade val="93000"/>
                    <a:satMod val="130000"/>
                  </a:schemeClr>
                </a:gs>
                <a:gs pos="100000">
                  <a:schemeClr val="accent3">
                    <a:tint val="52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4.1553703162283623E-3"/>
                  <c:y val="-3.924786739026121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D508-4EBE-9757-180428DC0C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Gasto'!$M$5</c:f>
              <c:numCache>
                <c:formatCode>"$"#,##0.00</c:formatCode>
                <c:ptCount val="1"/>
                <c:pt idx="0">
                  <c:v>2058030727.1500001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D508-4EBE-9757-180428DC0C40}"/>
            </c:ext>
          </c:extLst>
        </c:ser>
        <c:ser>
          <c:idx val="11"/>
          <c:order val="11"/>
          <c:tx>
            <c:strRef>
              <c:f>'Destino del Gasto'!$N$2</c:f>
              <c:strCache>
                <c:ptCount val="1"/>
                <c:pt idx="0">
                  <c:v>2026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41000"/>
                    <a:shade val="51000"/>
                    <a:satMod val="130000"/>
                  </a:schemeClr>
                </a:gs>
                <a:gs pos="80000">
                  <a:schemeClr val="accent3">
                    <a:tint val="41000"/>
                    <a:shade val="93000"/>
                    <a:satMod val="130000"/>
                  </a:schemeClr>
                </a:gs>
                <a:gs pos="100000">
                  <a:schemeClr val="accent3">
                    <a:tint val="41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1.2851820222606933E-16"/>
                  <c:y val="-4.631349601862046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7A-454B-B2A2-60B849184F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Gasto'!$N$5</c:f>
              <c:numCache>
                <c:formatCode>"$"#,##0.00</c:formatCode>
                <c:ptCount val="1"/>
                <c:pt idx="0">
                  <c:v>2378640790.9299998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0D-41CD-9FAE-1ACC2F6664F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639967424"/>
        <c:axId val="1639963616"/>
      </c:barChart>
      <c:catAx>
        <c:axId val="1639967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63616"/>
        <c:crosses val="autoZero"/>
        <c:auto val="1"/>
        <c:lblAlgn val="ctr"/>
        <c:lblOffset val="100"/>
        <c:noMultiLvlLbl val="0"/>
      </c:catAx>
      <c:valAx>
        <c:axId val="1639963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67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TRANSFERENCIAS, ASIGNACIONES, SUBSIDIOS Y OTRAS</a:t>
            </a:r>
          </a:p>
          <a:p>
            <a:pPr>
              <a:defRPr/>
            </a:pPr>
            <a:r>
              <a:rPr lang="es-MX"/>
              <a:t> AYUDAS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'Destino del Gasto'!$C$2</c:f>
              <c:strCache>
                <c:ptCount val="1"/>
                <c:pt idx="0">
                  <c:v>Columna1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41000"/>
                    <a:shade val="51000"/>
                    <a:satMod val="130000"/>
                  </a:schemeClr>
                </a:gs>
                <a:gs pos="80000">
                  <a:schemeClr val="accent1">
                    <a:tint val="41000"/>
                    <a:shade val="93000"/>
                    <a:satMod val="130000"/>
                  </a:schemeClr>
                </a:gs>
                <a:gs pos="100000">
                  <a:schemeClr val="accent1">
                    <a:tint val="41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3.3214709371292998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BD5-4891-993F-D7119619B9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Gasto'!$C$6</c:f>
            </c:numRef>
          </c:val>
          <c:extLst>
            <c:ext xmlns:c16="http://schemas.microsoft.com/office/drawing/2014/chart" uri="{C3380CC4-5D6E-409C-BE32-E72D297353CC}">
              <c16:uniqueId val="{00000001-3BD5-4891-993F-D7119619B98A}"/>
            </c:ext>
          </c:extLst>
        </c:ser>
        <c:ser>
          <c:idx val="1"/>
          <c:order val="1"/>
          <c:tx>
            <c:strRef>
              <c:f>'Destino del Gasto'!$D$2</c:f>
              <c:strCache>
                <c:ptCount val="1"/>
                <c:pt idx="0">
                  <c:v>2016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2000"/>
                    <a:shade val="51000"/>
                    <a:satMod val="130000"/>
                  </a:schemeClr>
                </a:gs>
                <a:gs pos="80000">
                  <a:schemeClr val="accent1">
                    <a:tint val="52000"/>
                    <a:shade val="93000"/>
                    <a:satMod val="130000"/>
                  </a:schemeClr>
                </a:gs>
                <a:gs pos="100000">
                  <a:schemeClr val="accent1">
                    <a:tint val="52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Gasto'!$D$6</c:f>
              <c:numCache>
                <c:formatCode>"$"#,##0.00</c:formatCode>
                <c:ptCount val="1"/>
                <c:pt idx="0">
                  <c:v>1093219089.5899999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D5-4891-993F-D7119619B98A}"/>
            </c:ext>
          </c:extLst>
        </c:ser>
        <c:ser>
          <c:idx val="2"/>
          <c:order val="2"/>
          <c:tx>
            <c:strRef>
              <c:f>'Destino del Gasto'!$E$2</c:f>
              <c:strCache>
                <c:ptCount val="1"/>
                <c:pt idx="0">
                  <c:v>2017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63000"/>
                    <a:shade val="51000"/>
                    <a:satMod val="130000"/>
                  </a:schemeClr>
                </a:gs>
                <a:gs pos="80000">
                  <a:schemeClr val="accent1">
                    <a:tint val="63000"/>
                    <a:shade val="93000"/>
                    <a:satMod val="130000"/>
                  </a:schemeClr>
                </a:gs>
                <a:gs pos="100000">
                  <a:schemeClr val="accent1">
                    <a:tint val="6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1.5816470896528267E-2"/>
                  <c:y val="-2.238123430790377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BD5-4891-993F-D7119619B9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Gasto'!$E$6</c:f>
              <c:numCache>
                <c:formatCode>"$"#,##0.00</c:formatCode>
                <c:ptCount val="1"/>
                <c:pt idx="0">
                  <c:v>1257950451.96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D5-4891-993F-D7119619B98A}"/>
            </c:ext>
          </c:extLst>
        </c:ser>
        <c:ser>
          <c:idx val="3"/>
          <c:order val="3"/>
          <c:tx>
            <c:strRef>
              <c:f>'Destino del Gasto'!$F$2</c:f>
              <c:strCache>
                <c:ptCount val="1"/>
                <c:pt idx="0">
                  <c:v>2018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74000"/>
                    <a:shade val="51000"/>
                    <a:satMod val="130000"/>
                  </a:schemeClr>
                </a:gs>
                <a:gs pos="80000">
                  <a:schemeClr val="accent1">
                    <a:tint val="74000"/>
                    <a:shade val="93000"/>
                    <a:satMod val="130000"/>
                  </a:schemeClr>
                </a:gs>
                <a:gs pos="100000">
                  <a:schemeClr val="accent1">
                    <a:tint val="7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2.4893681970051141E-2"/>
                  <c:y val="-7.434537577617239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BD5-4891-993F-D7119619B9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Gasto'!$F$6</c:f>
              <c:numCache>
                <c:formatCode>"$"#,##0.00</c:formatCode>
                <c:ptCount val="1"/>
                <c:pt idx="0">
                  <c:v>1247211593.5999999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BD5-4891-993F-D7119619B98A}"/>
            </c:ext>
          </c:extLst>
        </c:ser>
        <c:ser>
          <c:idx val="4"/>
          <c:order val="4"/>
          <c:tx>
            <c:strRef>
              <c:f>'Destino del Gasto'!$G$2</c:f>
              <c:strCache>
                <c:ptCount val="1"/>
                <c:pt idx="0">
                  <c:v>2019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84000"/>
                    <a:shade val="51000"/>
                    <a:satMod val="130000"/>
                  </a:schemeClr>
                </a:gs>
                <a:gs pos="80000">
                  <a:schemeClr val="accent1">
                    <a:tint val="84000"/>
                    <a:shade val="93000"/>
                    <a:satMod val="130000"/>
                  </a:schemeClr>
                </a:gs>
                <a:gs pos="100000">
                  <a:schemeClr val="accent1">
                    <a:tint val="8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8.7800363244557251E-4"/>
                  <c:y val="1.214233119301724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BD5-4891-993F-D7119619B9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Gasto'!$G$6</c:f>
              <c:numCache>
                <c:formatCode>"$"#,##0.00</c:formatCode>
                <c:ptCount val="1"/>
                <c:pt idx="0">
                  <c:v>1318430859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BD5-4891-993F-D7119619B98A}"/>
            </c:ext>
          </c:extLst>
        </c:ser>
        <c:ser>
          <c:idx val="5"/>
          <c:order val="5"/>
          <c:tx>
            <c:strRef>
              <c:f>'Destino del Gasto'!$H$2</c:f>
              <c:strCache>
                <c:ptCount val="1"/>
                <c:pt idx="0">
                  <c:v>2020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95000"/>
                    <a:shade val="51000"/>
                    <a:satMod val="130000"/>
                  </a:schemeClr>
                </a:gs>
                <a:gs pos="80000">
                  <a:schemeClr val="accent1">
                    <a:tint val="95000"/>
                    <a:shade val="93000"/>
                    <a:satMod val="130000"/>
                  </a:schemeClr>
                </a:gs>
                <a:gs pos="100000">
                  <a:schemeClr val="accent1">
                    <a:tint val="95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2.3122342049251277E-2"/>
                  <c:y val="-3.523839153390714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BD5-4891-993F-D7119619B9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Gasto'!$H$6</c:f>
              <c:numCache>
                <c:formatCode>"$"#,##0.00</c:formatCode>
                <c:ptCount val="1"/>
                <c:pt idx="0">
                  <c:v>1340715562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BD5-4891-993F-D7119619B98A}"/>
            </c:ext>
          </c:extLst>
        </c:ser>
        <c:ser>
          <c:idx val="6"/>
          <c:order val="6"/>
          <c:tx>
            <c:strRef>
              <c:f>'Destino del Gasto'!$I$2</c:f>
              <c:strCache>
                <c:ptCount val="1"/>
                <c:pt idx="0">
                  <c:v>2021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94000"/>
                    <a:shade val="51000"/>
                    <a:satMod val="130000"/>
                  </a:schemeClr>
                </a:gs>
                <a:gs pos="80000">
                  <a:schemeClr val="accent1">
                    <a:shade val="94000"/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3.2964234489276267E-2"/>
                  <c:y val="-3.251365921215149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BD5-4891-993F-D7119619B9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Gasto'!$I$6</c:f>
              <c:numCache>
                <c:formatCode>"$"#,##0.00</c:formatCode>
                <c:ptCount val="1"/>
                <c:pt idx="0">
                  <c:v>1604951359.3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BD5-4891-993F-D7119619B98A}"/>
            </c:ext>
          </c:extLst>
        </c:ser>
        <c:ser>
          <c:idx val="7"/>
          <c:order val="7"/>
          <c:tx>
            <c:strRef>
              <c:f>'Destino del Gasto'!$J$2</c:f>
              <c:strCache>
                <c:ptCount val="1"/>
                <c:pt idx="0">
                  <c:v>2022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83000"/>
                    <a:shade val="51000"/>
                    <a:satMod val="130000"/>
                  </a:schemeClr>
                </a:gs>
                <a:gs pos="80000">
                  <a:schemeClr val="accent1">
                    <a:shade val="83000"/>
                    <a:shade val="93000"/>
                    <a:satMod val="130000"/>
                  </a:schemeClr>
                </a:gs>
                <a:gs pos="100000">
                  <a:schemeClr val="accent1">
                    <a:shade val="8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1.9197042748838485E-2"/>
                  <c:y val="2.629422184024175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BD5-4891-993F-D7119619B9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Gasto'!$J$6</c:f>
              <c:numCache>
                <c:formatCode>"$"#,##0.00</c:formatCode>
                <c:ptCount val="1"/>
                <c:pt idx="0">
                  <c:v>1710294357.3199999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BD5-4891-993F-D7119619B98A}"/>
            </c:ext>
          </c:extLst>
        </c:ser>
        <c:ser>
          <c:idx val="8"/>
          <c:order val="8"/>
          <c:tx>
            <c:strRef>
              <c:f>'Destino del Gasto'!$K$2</c:f>
              <c:strCache>
                <c:ptCount val="1"/>
                <c:pt idx="0">
                  <c:v>2023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73000"/>
                    <a:shade val="51000"/>
                    <a:satMod val="130000"/>
                  </a:schemeClr>
                </a:gs>
                <a:gs pos="80000">
                  <a:schemeClr val="accent1">
                    <a:shade val="73000"/>
                    <a:shade val="93000"/>
                    <a:satMod val="130000"/>
                  </a:schemeClr>
                </a:gs>
                <a:gs pos="100000">
                  <a:schemeClr val="accent1">
                    <a:shade val="7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1.0884094878474892E-2"/>
                  <c:y val="-1.321439682521514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BD5-4891-993F-D7119619B9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Gasto'!$K$6</c:f>
              <c:numCache>
                <c:formatCode>"$"#,##0.00</c:formatCode>
                <c:ptCount val="1"/>
                <c:pt idx="0">
                  <c:v>1808747482.27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3BD5-4891-993F-D7119619B98A}"/>
            </c:ext>
          </c:extLst>
        </c:ser>
        <c:ser>
          <c:idx val="9"/>
          <c:order val="9"/>
          <c:tx>
            <c:strRef>
              <c:f>'Destino del Gasto'!$L$2</c:f>
              <c:strCache>
                <c:ptCount val="1"/>
                <c:pt idx="0">
                  <c:v>2024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62000"/>
                    <a:shade val="51000"/>
                    <a:satMod val="130000"/>
                  </a:schemeClr>
                </a:gs>
                <a:gs pos="80000">
                  <a:schemeClr val="accent1">
                    <a:shade val="62000"/>
                    <a:shade val="93000"/>
                    <a:satMod val="130000"/>
                  </a:schemeClr>
                </a:gs>
                <a:gs pos="100000">
                  <a:schemeClr val="accent1">
                    <a:shade val="62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1.772413206713486E-2"/>
                  <c:y val="8.408310294847488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BD5-4891-993F-D7119619B9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Gasto'!$L$6</c:f>
              <c:numCache>
                <c:formatCode>"$"#,##0.00</c:formatCode>
                <c:ptCount val="1"/>
                <c:pt idx="0">
                  <c:v>2194551053.0700002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BD5-4891-993F-D7119619B98A}"/>
            </c:ext>
          </c:extLst>
        </c:ser>
        <c:ser>
          <c:idx val="10"/>
          <c:order val="10"/>
          <c:tx>
            <c:strRef>
              <c:f>'Destino del Gasto'!$M$2</c:f>
              <c:strCache>
                <c:ptCount val="1"/>
                <c:pt idx="0">
                  <c:v>2025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hade val="51000"/>
                    <a:satMod val="130000"/>
                  </a:schemeClr>
                </a:gs>
                <a:gs pos="80000">
                  <a:schemeClr val="accent1">
                    <a:shade val="51000"/>
                    <a:shade val="93000"/>
                    <a:satMod val="130000"/>
                  </a:schemeClr>
                </a:gs>
                <a:gs pos="100000">
                  <a:schemeClr val="accent1">
                    <a:shade val="51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Gasto'!$M$6</c:f>
              <c:numCache>
                <c:formatCode>"$"#,##0.00</c:formatCode>
                <c:ptCount val="1"/>
                <c:pt idx="0">
                  <c:v>2456962697.2199998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3BD5-4891-993F-D7119619B98A}"/>
            </c:ext>
          </c:extLst>
        </c:ser>
        <c:ser>
          <c:idx val="11"/>
          <c:order val="11"/>
          <c:tx>
            <c:strRef>
              <c:f>'Destino del Gasto'!$N$2</c:f>
              <c:strCache>
                <c:ptCount val="1"/>
                <c:pt idx="0">
                  <c:v>2026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40000"/>
                    <a:shade val="51000"/>
                    <a:satMod val="130000"/>
                  </a:schemeClr>
                </a:gs>
                <a:gs pos="80000">
                  <a:schemeClr val="accent1">
                    <a:shade val="40000"/>
                    <a:shade val="93000"/>
                    <a:satMod val="130000"/>
                  </a:schemeClr>
                </a:gs>
                <a:gs pos="100000">
                  <a:schemeClr val="accent1">
                    <a:shade val="4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0"/>
                  <c:y val="-5.285758730086059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81-4CFD-966C-EE16C01BC8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Gasto'!$N$6</c:f>
              <c:numCache>
                <c:formatCode>"$"#,##0.00</c:formatCode>
                <c:ptCount val="1"/>
                <c:pt idx="0">
                  <c:v>2842776751.73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51-4499-A3E1-960E3612B55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639965248"/>
        <c:axId val="1639957088"/>
      </c:barChart>
      <c:catAx>
        <c:axId val="1639965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57088"/>
        <c:crosses val="autoZero"/>
        <c:auto val="1"/>
        <c:lblAlgn val="ctr"/>
        <c:lblOffset val="100"/>
        <c:noMultiLvlLbl val="0"/>
      </c:catAx>
      <c:valAx>
        <c:axId val="1639957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65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BIENES MUEBLES, INMUEBLES E INTANGIBLES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'Destino del Gasto'!$C$2</c:f>
              <c:strCache>
                <c:ptCount val="1"/>
                <c:pt idx="0">
                  <c:v>Columna1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40000"/>
                    <a:shade val="51000"/>
                    <a:satMod val="130000"/>
                  </a:schemeClr>
                </a:gs>
                <a:gs pos="80000">
                  <a:schemeClr val="accent6">
                    <a:shade val="40000"/>
                    <a:shade val="93000"/>
                    <a:satMod val="130000"/>
                  </a:schemeClr>
                </a:gs>
                <a:gs pos="100000">
                  <a:schemeClr val="accent6">
                    <a:shade val="4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Gasto'!$C$7</c:f>
            </c:numRef>
          </c:val>
          <c:extLst>
            <c:ext xmlns:c16="http://schemas.microsoft.com/office/drawing/2014/chart" uri="{C3380CC4-5D6E-409C-BE32-E72D297353CC}">
              <c16:uniqueId val="{00000000-3D7D-4636-B54F-01E7042EB42F}"/>
            </c:ext>
          </c:extLst>
        </c:ser>
        <c:ser>
          <c:idx val="1"/>
          <c:order val="1"/>
          <c:tx>
            <c:strRef>
              <c:f>'Destino del Gasto'!$D$2</c:f>
              <c:strCache>
                <c:ptCount val="1"/>
                <c:pt idx="0">
                  <c:v>2016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hade val="51000"/>
                    <a:satMod val="130000"/>
                  </a:schemeClr>
                </a:gs>
                <a:gs pos="80000">
                  <a:schemeClr val="accent6">
                    <a:shade val="51000"/>
                    <a:shade val="93000"/>
                    <a:satMod val="130000"/>
                  </a:schemeClr>
                </a:gs>
                <a:gs pos="100000">
                  <a:schemeClr val="accent6">
                    <a:shade val="51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1.6114736926919667E-2"/>
                  <c:y val="-2.195148341902486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3EB-43DE-9280-D465DEF9F0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Gasto'!$D$7</c:f>
              <c:numCache>
                <c:formatCode>"$"#,##0.00</c:formatCode>
                <c:ptCount val="1"/>
                <c:pt idx="0">
                  <c:v>135332123.68000001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7D-4636-B54F-01E7042EB42F}"/>
            </c:ext>
          </c:extLst>
        </c:ser>
        <c:ser>
          <c:idx val="2"/>
          <c:order val="2"/>
          <c:tx>
            <c:strRef>
              <c:f>'Destino del Gasto'!$E$2</c:f>
              <c:strCache>
                <c:ptCount val="1"/>
                <c:pt idx="0">
                  <c:v>2017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62000"/>
                    <a:shade val="51000"/>
                    <a:satMod val="130000"/>
                  </a:schemeClr>
                </a:gs>
                <a:gs pos="80000">
                  <a:schemeClr val="accent6">
                    <a:shade val="62000"/>
                    <a:shade val="93000"/>
                    <a:satMod val="130000"/>
                  </a:schemeClr>
                </a:gs>
                <a:gs pos="100000">
                  <a:schemeClr val="accent6">
                    <a:shade val="62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2.9543343078799114E-17"/>
                  <c:y val="4.390296683804875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DE1-4770-8BB2-6CDF8A0829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Gasto'!$E$7</c:f>
              <c:numCache>
                <c:formatCode>"$"#,##0.00</c:formatCode>
                <c:ptCount val="1"/>
                <c:pt idx="0">
                  <c:v>129925516.38999999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7D-4636-B54F-01E7042EB42F}"/>
            </c:ext>
          </c:extLst>
        </c:ser>
        <c:ser>
          <c:idx val="3"/>
          <c:order val="3"/>
          <c:tx>
            <c:strRef>
              <c:f>'Destino del Gasto'!$F$2</c:f>
              <c:strCache>
                <c:ptCount val="1"/>
                <c:pt idx="0">
                  <c:v>2018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73000"/>
                    <a:shade val="51000"/>
                    <a:satMod val="130000"/>
                  </a:schemeClr>
                </a:gs>
                <a:gs pos="80000">
                  <a:schemeClr val="accent6">
                    <a:shade val="73000"/>
                    <a:shade val="93000"/>
                    <a:satMod val="130000"/>
                  </a:schemeClr>
                </a:gs>
                <a:gs pos="100000">
                  <a:schemeClr val="accent6">
                    <a:shade val="7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0"/>
                  <c:y val="-3.073207678663469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3EB-43DE-9280-D465DEF9F0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Gasto'!$F$7</c:f>
              <c:numCache>
                <c:formatCode>"$"#,##0.00</c:formatCode>
                <c:ptCount val="1"/>
                <c:pt idx="0">
                  <c:v>154675210.63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7D-4636-B54F-01E7042EB42F}"/>
            </c:ext>
          </c:extLst>
        </c:ser>
        <c:ser>
          <c:idx val="4"/>
          <c:order val="4"/>
          <c:tx>
            <c:strRef>
              <c:f>'Destino del Gasto'!$G$2</c:f>
              <c:strCache>
                <c:ptCount val="1"/>
                <c:pt idx="0">
                  <c:v>2019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83000"/>
                    <a:shade val="51000"/>
                    <a:satMod val="130000"/>
                  </a:schemeClr>
                </a:gs>
                <a:gs pos="80000">
                  <a:schemeClr val="accent6">
                    <a:shade val="83000"/>
                    <a:shade val="93000"/>
                    <a:satMod val="130000"/>
                  </a:schemeClr>
                </a:gs>
                <a:gs pos="100000">
                  <a:schemeClr val="accent6">
                    <a:shade val="8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0"/>
                  <c:y val="-3.073207678663469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3EB-43DE-9280-D465DEF9F0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Gasto'!$G$7</c:f>
              <c:numCache>
                <c:formatCode>"$"#,##0.00</c:formatCode>
                <c:ptCount val="1"/>
                <c:pt idx="0">
                  <c:v>72986052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7D-4636-B54F-01E7042EB42F}"/>
            </c:ext>
          </c:extLst>
        </c:ser>
        <c:ser>
          <c:idx val="5"/>
          <c:order val="5"/>
          <c:tx>
            <c:strRef>
              <c:f>'Destino del Gasto'!$H$2</c:f>
              <c:strCache>
                <c:ptCount val="1"/>
                <c:pt idx="0">
                  <c:v>2020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94000"/>
                    <a:shade val="51000"/>
                    <a:satMod val="130000"/>
                  </a:schemeClr>
                </a:gs>
                <a:gs pos="80000">
                  <a:schemeClr val="accent6">
                    <a:shade val="94000"/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2.0949158004995569E-2"/>
                  <c:y val="-3.951267015424460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E1-4770-8BB2-6CDF8A0829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Gasto'!$H$7</c:f>
              <c:numCache>
                <c:formatCode>"$"#,##0.00</c:formatCode>
                <c:ptCount val="1"/>
                <c:pt idx="0">
                  <c:v>129286548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D7D-4636-B54F-01E7042EB42F}"/>
            </c:ext>
          </c:extLst>
        </c:ser>
        <c:ser>
          <c:idx val="6"/>
          <c:order val="6"/>
          <c:tx>
            <c:strRef>
              <c:f>'Destino del Gasto'!$I$2</c:f>
              <c:strCache>
                <c:ptCount val="1"/>
                <c:pt idx="0">
                  <c:v>2021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95000"/>
                    <a:shade val="51000"/>
                    <a:satMod val="130000"/>
                  </a:schemeClr>
                </a:gs>
                <a:gs pos="80000">
                  <a:schemeClr val="accent6">
                    <a:tint val="95000"/>
                    <a:shade val="93000"/>
                    <a:satMod val="130000"/>
                  </a:schemeClr>
                </a:gs>
                <a:gs pos="100000">
                  <a:schemeClr val="accent6">
                    <a:tint val="95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6.4458947707679857E-3"/>
                  <c:y val="1.317089005141494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DE1-4770-8BB2-6CDF8A0829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Gasto'!$I$7</c:f>
              <c:numCache>
                <c:formatCode>"$"#,##0.00</c:formatCode>
                <c:ptCount val="1"/>
                <c:pt idx="0">
                  <c:v>151992128.91999999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D7D-4636-B54F-01E7042EB42F}"/>
            </c:ext>
          </c:extLst>
        </c:ser>
        <c:ser>
          <c:idx val="7"/>
          <c:order val="7"/>
          <c:tx>
            <c:strRef>
              <c:f>'Destino del Gasto'!$J$2</c:f>
              <c:strCache>
                <c:ptCount val="1"/>
                <c:pt idx="0">
                  <c:v>2022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84000"/>
                    <a:shade val="51000"/>
                    <a:satMod val="130000"/>
                  </a:schemeClr>
                </a:gs>
                <a:gs pos="80000">
                  <a:schemeClr val="accent6">
                    <a:tint val="84000"/>
                    <a:shade val="93000"/>
                    <a:satMod val="130000"/>
                  </a:schemeClr>
                </a:gs>
                <a:gs pos="100000">
                  <a:schemeClr val="accent6">
                    <a:tint val="8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1.1817337231519645E-16"/>
                  <c:y val="-1.75611867352198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EB-43DE-9280-D465DEF9F0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Gasto'!$J$7</c:f>
              <c:numCache>
                <c:formatCode>"$"#,##0.00</c:formatCode>
                <c:ptCount val="1"/>
                <c:pt idx="0">
                  <c:v>293462744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D7D-4636-B54F-01E7042EB42F}"/>
            </c:ext>
          </c:extLst>
        </c:ser>
        <c:ser>
          <c:idx val="8"/>
          <c:order val="8"/>
          <c:tx>
            <c:strRef>
              <c:f>'Destino del Gasto'!$K$2</c:f>
              <c:strCache>
                <c:ptCount val="1"/>
                <c:pt idx="0">
                  <c:v>2023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74000"/>
                    <a:shade val="51000"/>
                    <a:satMod val="130000"/>
                  </a:schemeClr>
                </a:gs>
                <a:gs pos="80000">
                  <a:schemeClr val="accent6">
                    <a:tint val="74000"/>
                    <a:shade val="93000"/>
                    <a:satMod val="130000"/>
                  </a:schemeClr>
                </a:gs>
                <a:gs pos="100000">
                  <a:schemeClr val="accent6">
                    <a:tint val="7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Gasto'!$K$7</c:f>
              <c:numCache>
                <c:formatCode>"$"#,##0.00</c:formatCode>
                <c:ptCount val="1"/>
                <c:pt idx="0">
                  <c:v>399535775.88999999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D7D-4636-B54F-01E7042EB42F}"/>
            </c:ext>
          </c:extLst>
        </c:ser>
        <c:ser>
          <c:idx val="9"/>
          <c:order val="9"/>
          <c:tx>
            <c:strRef>
              <c:f>'Destino del Gasto'!$L$2</c:f>
              <c:strCache>
                <c:ptCount val="1"/>
                <c:pt idx="0">
                  <c:v>2024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63000"/>
                    <a:shade val="51000"/>
                    <a:satMod val="130000"/>
                  </a:schemeClr>
                </a:gs>
                <a:gs pos="80000">
                  <a:schemeClr val="accent6">
                    <a:tint val="63000"/>
                    <a:shade val="93000"/>
                    <a:satMod val="130000"/>
                  </a:schemeClr>
                </a:gs>
                <a:gs pos="100000">
                  <a:schemeClr val="accent6">
                    <a:tint val="6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Gasto'!$L$7</c:f>
              <c:numCache>
                <c:formatCode>"$"#,##0.00</c:formatCode>
                <c:ptCount val="1"/>
                <c:pt idx="0">
                  <c:v>800992770.26999998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D7D-4636-B54F-01E7042EB42F}"/>
            </c:ext>
          </c:extLst>
        </c:ser>
        <c:ser>
          <c:idx val="10"/>
          <c:order val="10"/>
          <c:tx>
            <c:strRef>
              <c:f>'Destino del Gasto'!$M$2</c:f>
              <c:strCache>
                <c:ptCount val="1"/>
                <c:pt idx="0">
                  <c:v>2025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2000"/>
                    <a:shade val="51000"/>
                    <a:satMod val="130000"/>
                  </a:schemeClr>
                </a:gs>
                <a:gs pos="80000">
                  <a:schemeClr val="accent6">
                    <a:tint val="52000"/>
                    <a:shade val="93000"/>
                    <a:satMod val="130000"/>
                  </a:schemeClr>
                </a:gs>
                <a:gs pos="100000">
                  <a:schemeClr val="accent6">
                    <a:tint val="52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Gasto'!$M$7</c:f>
              <c:numCache>
                <c:formatCode>"$"#,##0.00</c:formatCode>
                <c:ptCount val="1"/>
                <c:pt idx="0">
                  <c:v>920066633.91999996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D7D-4636-B54F-01E7042EB42F}"/>
            </c:ext>
          </c:extLst>
        </c:ser>
        <c:ser>
          <c:idx val="11"/>
          <c:order val="11"/>
          <c:tx>
            <c:strRef>
              <c:f>'Destino del Gasto'!$N$2</c:f>
              <c:strCache>
                <c:ptCount val="1"/>
                <c:pt idx="0">
                  <c:v>2026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41000"/>
                    <a:shade val="51000"/>
                    <a:satMod val="130000"/>
                  </a:schemeClr>
                </a:gs>
                <a:gs pos="80000">
                  <a:schemeClr val="accent6">
                    <a:tint val="41000"/>
                    <a:shade val="93000"/>
                    <a:satMod val="130000"/>
                  </a:schemeClr>
                </a:gs>
                <a:gs pos="100000">
                  <a:schemeClr val="accent6">
                    <a:tint val="41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Gasto'!$N$7</c:f>
              <c:numCache>
                <c:formatCode>"$"#,##0.00</c:formatCode>
                <c:ptCount val="1"/>
                <c:pt idx="0">
                  <c:v>498166198.80000001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42-4AB6-926C-D3C62DE80DC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639965792"/>
        <c:axId val="1639953824"/>
      </c:barChart>
      <c:catAx>
        <c:axId val="16399657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53824"/>
        <c:crosses val="autoZero"/>
        <c:auto val="1"/>
        <c:lblAlgn val="ctr"/>
        <c:lblOffset val="100"/>
        <c:noMultiLvlLbl val="0"/>
      </c:catAx>
      <c:valAx>
        <c:axId val="1639953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65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INVERSIÓN PÚBLICA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'Destino del Gasto'!$C$2</c:f>
              <c:strCache>
                <c:ptCount val="1"/>
                <c:pt idx="0">
                  <c:v>Columna1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40000"/>
                    <a:shade val="51000"/>
                    <a:satMod val="130000"/>
                  </a:schemeClr>
                </a:gs>
                <a:gs pos="80000">
                  <a:schemeClr val="accent6">
                    <a:shade val="40000"/>
                    <a:shade val="93000"/>
                    <a:satMod val="130000"/>
                  </a:schemeClr>
                </a:gs>
                <a:gs pos="100000">
                  <a:schemeClr val="accent6">
                    <a:shade val="4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3.1007751937984496E-2"/>
                  <c:y val="-4.212742850527571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91-45E3-ADE4-5B47587982C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Gasto'!$C$8</c:f>
            </c:numRef>
          </c:val>
          <c:extLst>
            <c:ext xmlns:c16="http://schemas.microsoft.com/office/drawing/2014/chart" uri="{C3380CC4-5D6E-409C-BE32-E72D297353CC}">
              <c16:uniqueId val="{00000001-DF91-45E3-ADE4-5B47587982CE}"/>
            </c:ext>
          </c:extLst>
        </c:ser>
        <c:ser>
          <c:idx val="1"/>
          <c:order val="1"/>
          <c:tx>
            <c:strRef>
              <c:f>'Destino del Gasto'!$D$2</c:f>
              <c:strCache>
                <c:ptCount val="1"/>
                <c:pt idx="0">
                  <c:v>2016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hade val="51000"/>
                    <a:satMod val="130000"/>
                  </a:schemeClr>
                </a:gs>
                <a:gs pos="80000">
                  <a:schemeClr val="accent6">
                    <a:shade val="51000"/>
                    <a:shade val="93000"/>
                    <a:satMod val="130000"/>
                  </a:schemeClr>
                </a:gs>
                <a:gs pos="100000">
                  <a:schemeClr val="accent6">
                    <a:shade val="51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Gasto'!$D$8</c:f>
              <c:numCache>
                <c:formatCode>"$"#,##0.00</c:formatCode>
                <c:ptCount val="1"/>
                <c:pt idx="0">
                  <c:v>400485759.64999998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91-45E3-ADE4-5B47587982CE}"/>
            </c:ext>
          </c:extLst>
        </c:ser>
        <c:ser>
          <c:idx val="2"/>
          <c:order val="2"/>
          <c:tx>
            <c:strRef>
              <c:f>'Destino del Gasto'!$E$2</c:f>
              <c:strCache>
                <c:ptCount val="1"/>
                <c:pt idx="0">
                  <c:v>2017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62000"/>
                    <a:shade val="51000"/>
                    <a:satMod val="130000"/>
                  </a:schemeClr>
                </a:gs>
                <a:gs pos="80000">
                  <a:schemeClr val="accent6">
                    <a:shade val="62000"/>
                    <a:shade val="93000"/>
                    <a:satMod val="130000"/>
                  </a:schemeClr>
                </a:gs>
                <a:gs pos="100000">
                  <a:schemeClr val="accent6">
                    <a:shade val="62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1.0335917312661499E-2"/>
                  <c:y val="-7.7232726727289125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F91-45E3-ADE4-5B47587982C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Gasto'!$E$8</c:f>
              <c:numCache>
                <c:formatCode>"$"#,##0.00</c:formatCode>
                <c:ptCount val="1"/>
                <c:pt idx="0">
                  <c:v>1209516446.97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F91-45E3-ADE4-5B47587982CE}"/>
            </c:ext>
          </c:extLst>
        </c:ser>
        <c:ser>
          <c:idx val="3"/>
          <c:order val="3"/>
          <c:tx>
            <c:strRef>
              <c:f>'Destino del Gasto'!$F$2</c:f>
              <c:strCache>
                <c:ptCount val="1"/>
                <c:pt idx="0">
                  <c:v>2018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73000"/>
                    <a:shade val="51000"/>
                    <a:satMod val="130000"/>
                  </a:schemeClr>
                </a:gs>
                <a:gs pos="80000">
                  <a:schemeClr val="accent6">
                    <a:shade val="73000"/>
                    <a:shade val="93000"/>
                    <a:satMod val="130000"/>
                  </a:schemeClr>
                </a:gs>
                <a:gs pos="100000">
                  <a:schemeClr val="accent6">
                    <a:shade val="7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1.1272340957380328E-2"/>
                  <c:y val="-4.923009060950108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F91-45E3-ADE4-5B47587982C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Gasto'!$F$8</c:f>
              <c:numCache>
                <c:formatCode>"$"#,##0.00</c:formatCode>
                <c:ptCount val="1"/>
                <c:pt idx="0">
                  <c:v>1383141362.5899999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F91-45E3-ADE4-5B47587982CE}"/>
            </c:ext>
          </c:extLst>
        </c:ser>
        <c:ser>
          <c:idx val="4"/>
          <c:order val="4"/>
          <c:tx>
            <c:strRef>
              <c:f>'Destino del Gasto'!$G$2</c:f>
              <c:strCache>
                <c:ptCount val="1"/>
                <c:pt idx="0">
                  <c:v>2019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83000"/>
                    <a:shade val="51000"/>
                    <a:satMod val="130000"/>
                  </a:schemeClr>
                </a:gs>
                <a:gs pos="80000">
                  <a:schemeClr val="accent6">
                    <a:shade val="83000"/>
                    <a:shade val="93000"/>
                    <a:satMod val="130000"/>
                  </a:schemeClr>
                </a:gs>
                <a:gs pos="100000">
                  <a:schemeClr val="accent6">
                    <a:shade val="8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Gasto'!$G$8</c:f>
              <c:numCache>
                <c:formatCode>"$"#,##0.00</c:formatCode>
                <c:ptCount val="1"/>
                <c:pt idx="0">
                  <c:v>1059627560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F91-45E3-ADE4-5B47587982CE}"/>
            </c:ext>
          </c:extLst>
        </c:ser>
        <c:ser>
          <c:idx val="5"/>
          <c:order val="5"/>
          <c:tx>
            <c:strRef>
              <c:f>'Destino del Gasto'!$H$2</c:f>
              <c:strCache>
                <c:ptCount val="1"/>
                <c:pt idx="0">
                  <c:v>2020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94000"/>
                    <a:shade val="51000"/>
                    <a:satMod val="130000"/>
                  </a:schemeClr>
                </a:gs>
                <a:gs pos="80000">
                  <a:schemeClr val="accent6">
                    <a:shade val="94000"/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3.5273368606701938E-3"/>
                  <c:y val="1.317089005141486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68D-486B-AE1A-CBE3F8CFF0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Gasto'!$H$8</c:f>
              <c:numCache>
                <c:formatCode>"$"#,##0.00</c:formatCode>
                <c:ptCount val="1"/>
                <c:pt idx="0">
                  <c:v>998529929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F91-45E3-ADE4-5B47587982CE}"/>
            </c:ext>
          </c:extLst>
        </c:ser>
        <c:ser>
          <c:idx val="6"/>
          <c:order val="6"/>
          <c:tx>
            <c:strRef>
              <c:f>'Destino del Gasto'!$I$2</c:f>
              <c:strCache>
                <c:ptCount val="1"/>
                <c:pt idx="0">
                  <c:v>2021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95000"/>
                    <a:shade val="51000"/>
                    <a:satMod val="130000"/>
                  </a:schemeClr>
                </a:gs>
                <a:gs pos="80000">
                  <a:schemeClr val="accent6">
                    <a:tint val="95000"/>
                    <a:shade val="93000"/>
                    <a:satMod val="130000"/>
                  </a:schemeClr>
                </a:gs>
                <a:gs pos="100000">
                  <a:schemeClr val="accent6">
                    <a:tint val="95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8.9187462678276975E-3"/>
                  <c:y val="-4.366374752268003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F91-45E3-ADE4-5B47587982C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Gasto'!$I$8</c:f>
              <c:numCache>
                <c:formatCode>"$"#,##0.00</c:formatCode>
                <c:ptCount val="1"/>
                <c:pt idx="0">
                  <c:v>1014636549.96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F91-45E3-ADE4-5B47587982CE}"/>
            </c:ext>
          </c:extLst>
        </c:ser>
        <c:ser>
          <c:idx val="7"/>
          <c:order val="7"/>
          <c:tx>
            <c:strRef>
              <c:f>'Destino del Gasto'!$J$2</c:f>
              <c:strCache>
                <c:ptCount val="1"/>
                <c:pt idx="0">
                  <c:v>2022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84000"/>
                    <a:shade val="51000"/>
                    <a:satMod val="130000"/>
                  </a:schemeClr>
                </a:gs>
                <a:gs pos="80000">
                  <a:schemeClr val="accent6">
                    <a:tint val="84000"/>
                    <a:shade val="93000"/>
                    <a:satMod val="130000"/>
                  </a:schemeClr>
                </a:gs>
                <a:gs pos="100000">
                  <a:schemeClr val="accent6">
                    <a:tint val="8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1.0582010582010453E-2"/>
                  <c:y val="-0.1009768237275140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B1E-493E-BEC9-35C3897E11C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Gasto'!$J$8</c:f>
              <c:numCache>
                <c:formatCode>"$"#,##0.00</c:formatCode>
                <c:ptCount val="1"/>
                <c:pt idx="0">
                  <c:v>1050915765.9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F91-45E3-ADE4-5B47587982CE}"/>
            </c:ext>
          </c:extLst>
        </c:ser>
        <c:ser>
          <c:idx val="8"/>
          <c:order val="8"/>
          <c:tx>
            <c:strRef>
              <c:f>'Destino del Gasto'!$K$2</c:f>
              <c:strCache>
                <c:ptCount val="1"/>
                <c:pt idx="0">
                  <c:v>2023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74000"/>
                    <a:shade val="51000"/>
                    <a:satMod val="130000"/>
                  </a:schemeClr>
                </a:gs>
                <a:gs pos="80000">
                  <a:schemeClr val="accent6">
                    <a:tint val="74000"/>
                    <a:shade val="93000"/>
                    <a:satMod val="130000"/>
                  </a:schemeClr>
                </a:gs>
                <a:gs pos="100000">
                  <a:schemeClr val="accent6">
                    <a:tint val="7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1.2658229950867208E-2"/>
                  <c:y val="-1.851851851851851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F91-45E3-ADE4-5B47587982C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Gasto'!$K$8</c:f>
              <c:numCache>
                <c:formatCode>"$"#,##0.00</c:formatCode>
                <c:ptCount val="1"/>
                <c:pt idx="0">
                  <c:v>1980907741.78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F91-45E3-ADE4-5B47587982CE}"/>
            </c:ext>
          </c:extLst>
        </c:ser>
        <c:ser>
          <c:idx val="9"/>
          <c:order val="9"/>
          <c:tx>
            <c:strRef>
              <c:f>'Destino del Gasto'!$L$2</c:f>
              <c:strCache>
                <c:ptCount val="1"/>
                <c:pt idx="0">
                  <c:v>2024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63000"/>
                    <a:shade val="51000"/>
                    <a:satMod val="130000"/>
                  </a:schemeClr>
                </a:gs>
                <a:gs pos="80000">
                  <a:schemeClr val="accent6">
                    <a:tint val="63000"/>
                    <a:shade val="93000"/>
                    <a:satMod val="130000"/>
                  </a:schemeClr>
                </a:gs>
                <a:gs pos="100000">
                  <a:schemeClr val="accent6">
                    <a:tint val="6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2.371925731505784E-4"/>
                  <c:y val="2.740651347181510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F91-45E3-ADE4-5B47587982C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Gasto'!$L$8</c:f>
              <c:numCache>
                <c:formatCode>"$"#,##0.00</c:formatCode>
                <c:ptCount val="1"/>
                <c:pt idx="0">
                  <c:v>1514102415.1199999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DF91-45E3-ADE4-5B47587982CE}"/>
            </c:ext>
          </c:extLst>
        </c:ser>
        <c:ser>
          <c:idx val="10"/>
          <c:order val="10"/>
          <c:tx>
            <c:strRef>
              <c:f>'Destino del Gasto'!$M$2</c:f>
              <c:strCache>
                <c:ptCount val="1"/>
                <c:pt idx="0">
                  <c:v>2025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2000"/>
                    <a:shade val="51000"/>
                    <a:satMod val="130000"/>
                  </a:schemeClr>
                </a:gs>
                <a:gs pos="80000">
                  <a:schemeClr val="accent6">
                    <a:tint val="52000"/>
                    <a:shade val="93000"/>
                    <a:satMod val="130000"/>
                  </a:schemeClr>
                </a:gs>
                <a:gs pos="100000">
                  <a:schemeClr val="accent6">
                    <a:tint val="52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3.2537599466733323E-3"/>
                  <c:y val="1.03787304990453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DF91-45E3-ADE4-5B47587982C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Gasto'!$M$8</c:f>
              <c:numCache>
                <c:formatCode>"$"#,##0.00</c:formatCode>
                <c:ptCount val="1"/>
                <c:pt idx="0">
                  <c:v>1915612036.6500001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DF91-45E3-ADE4-5B47587982CE}"/>
            </c:ext>
          </c:extLst>
        </c:ser>
        <c:ser>
          <c:idx val="11"/>
          <c:order val="11"/>
          <c:tx>
            <c:strRef>
              <c:f>'Destino del Gasto'!$N$2</c:f>
              <c:strCache>
                <c:ptCount val="1"/>
                <c:pt idx="0">
                  <c:v>2026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41000"/>
                    <a:shade val="51000"/>
                    <a:satMod val="130000"/>
                  </a:schemeClr>
                </a:gs>
                <a:gs pos="80000">
                  <a:schemeClr val="accent6">
                    <a:tint val="41000"/>
                    <a:shade val="93000"/>
                    <a:satMod val="130000"/>
                  </a:schemeClr>
                </a:gs>
                <a:gs pos="100000">
                  <a:schemeClr val="accent6">
                    <a:tint val="41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1.7636684303350969E-3"/>
                  <c:y val="-8.780593367609912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8D-486B-AE1A-CBE3F8CFF0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Gasto'!$N$8</c:f>
              <c:numCache>
                <c:formatCode>"$"#,##0.00</c:formatCode>
                <c:ptCount val="1"/>
                <c:pt idx="0">
                  <c:v>1233774898.5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E-493E-BEC9-35C3897E11C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639966336"/>
        <c:axId val="1639966880"/>
      </c:barChart>
      <c:catAx>
        <c:axId val="163996633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66880"/>
        <c:crosses val="autoZero"/>
        <c:auto val="1"/>
        <c:lblAlgn val="ctr"/>
        <c:lblOffset val="100"/>
        <c:noMultiLvlLbl val="0"/>
      </c:catAx>
      <c:valAx>
        <c:axId val="1639966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66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'Ingresos Propios (total) '!$A$3</c:f>
              <c:strCache>
                <c:ptCount val="1"/>
                <c:pt idx="0">
                  <c:v>Ingresos Propios (total)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2.4298371832404012E-17"/>
                  <c:y val="-1.21396035288330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7AC-4310-A9E9-078F88FC9DD9}"/>
                </c:ext>
              </c:extLst>
            </c:dLbl>
            <c:dLbl>
              <c:idx val="5"/>
              <c:layout>
                <c:manualLayout>
                  <c:x val="0"/>
                  <c:y val="-2.83257415672769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7AC-4310-A9E9-078F88FC9D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'Ingresos Propios (total) '!$B$2:$L$2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'Ingresos Propios (total) '!$B$3:$L$3</c:f>
              <c:numCache>
                <c:formatCode>"$"#,##0.00</c:formatCode>
                <c:ptCount val="11"/>
                <c:pt idx="0">
                  <c:v>2739245158</c:v>
                </c:pt>
                <c:pt idx="1">
                  <c:v>2819492914.6199994</c:v>
                </c:pt>
                <c:pt idx="2">
                  <c:v>3209042969</c:v>
                </c:pt>
                <c:pt idx="3">
                  <c:v>3506452910</c:v>
                </c:pt>
                <c:pt idx="4">
                  <c:v>3584717667</c:v>
                </c:pt>
                <c:pt idx="5">
                  <c:v>4650703073.5299997</c:v>
                </c:pt>
                <c:pt idx="6">
                  <c:v>4924453418.6999998</c:v>
                </c:pt>
                <c:pt idx="7">
                  <c:v>5798638080.3800001</c:v>
                </c:pt>
                <c:pt idx="8" formatCode="_(&quot;$&quot;* #,##0.00_);_(&quot;$&quot;* \(#,##0.00\);_(&quot;$&quot;* &quot;-&quot;??_);_(@_)">
                  <c:v>6209333583.1700001</c:v>
                </c:pt>
                <c:pt idx="9" formatCode="_(&quot;$&quot;* #,##0.00_);_(&quot;$&quot;* \(#,##0.00\);_(&quot;$&quot;* &quot;-&quot;??_);_(@_)">
                  <c:v>6473864044.5500002</c:v>
                </c:pt>
                <c:pt idx="10" formatCode="_(&quot;$&quot;* #,##0.00_);_(&quot;$&quot;* \(#,##0.00\);_(&quot;$&quot;* &quot;-&quot;??_);_(@_)">
                  <c:v>6616534397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AC-4310-A9E9-078F88FC9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785836128"/>
        <c:axId val="1785825792"/>
      </c:barChart>
      <c:catAx>
        <c:axId val="178583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785825792"/>
        <c:crosses val="autoZero"/>
        <c:auto val="1"/>
        <c:lblAlgn val="ctr"/>
        <c:lblOffset val="100"/>
        <c:noMultiLvlLbl val="0"/>
      </c:catAx>
      <c:valAx>
        <c:axId val="1785825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78583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INVERSIONES FINANCIERAS Y OTRAS PROVISIONES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'Destino del Gasto'!$C$2</c:f>
              <c:strCache>
                <c:ptCount val="1"/>
                <c:pt idx="0">
                  <c:v>Columna1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3.4188034188034191E-2"/>
                  <c:y val="-1.4927730165104717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D52-4E67-A174-93A4874D745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Gasto'!$C$9</c:f>
            </c:numRef>
          </c:val>
          <c:extLst>
            <c:ext xmlns:c16="http://schemas.microsoft.com/office/drawing/2014/chart" uri="{C3380CC4-5D6E-409C-BE32-E72D297353CC}">
              <c16:uniqueId val="{00000001-CD52-4E67-A174-93A4874D7459}"/>
            </c:ext>
          </c:extLst>
        </c:ser>
        <c:ser>
          <c:idx val="1"/>
          <c:order val="1"/>
          <c:tx>
            <c:strRef>
              <c:f>'Destino del Gasto'!$D$2</c:f>
              <c:strCache>
                <c:ptCount val="1"/>
                <c:pt idx="0">
                  <c:v>2016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55000"/>
                    <a:shade val="51000"/>
                    <a:satMod val="130000"/>
                  </a:schemeClr>
                </a:gs>
                <a:gs pos="80000">
                  <a:schemeClr val="dk1">
                    <a:tint val="55000"/>
                    <a:shade val="93000"/>
                    <a:satMod val="130000"/>
                  </a:schemeClr>
                </a:gs>
                <a:gs pos="100000">
                  <a:schemeClr val="dk1">
                    <a:tint val="55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0"/>
                  <c:y val="-4.478370783455232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52-4E67-A174-93A4874D745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Gasto'!$D$9</c:f>
              <c:numCache>
                <c:formatCode>"$"#,##0.00</c:formatCode>
                <c:ptCount val="1"/>
                <c:pt idx="0">
                  <c:v>1013552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52-4E67-A174-93A4874D7459}"/>
            </c:ext>
          </c:extLst>
        </c:ser>
        <c:ser>
          <c:idx val="2"/>
          <c:order val="2"/>
          <c:tx>
            <c:strRef>
              <c:f>'Destino del Gasto'!$E$2</c:f>
              <c:strCache>
                <c:ptCount val="1"/>
                <c:pt idx="0">
                  <c:v>2017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75000"/>
                    <a:shade val="51000"/>
                    <a:satMod val="130000"/>
                  </a:schemeClr>
                </a:gs>
                <a:gs pos="80000">
                  <a:schemeClr val="dk1">
                    <a:tint val="75000"/>
                    <a:shade val="93000"/>
                    <a:satMod val="130000"/>
                  </a:schemeClr>
                </a:gs>
                <a:gs pos="100000">
                  <a:schemeClr val="dk1">
                    <a:tint val="75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8.9968511021142599E-3"/>
                  <c:y val="-1.4927730165104717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D52-4E67-A174-93A4874D745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Gasto'!$E$9</c:f>
              <c:numCache>
                <c:formatCode>"$"#,##0.00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52-4E67-A174-93A4874D7459}"/>
            </c:ext>
          </c:extLst>
        </c:ser>
        <c:ser>
          <c:idx val="3"/>
          <c:order val="3"/>
          <c:tx>
            <c:strRef>
              <c:f>'Destino del Gasto'!$F$2</c:f>
              <c:strCache>
                <c:ptCount val="1"/>
                <c:pt idx="0">
                  <c:v>2018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98500"/>
                    <a:shade val="51000"/>
                    <a:satMod val="130000"/>
                  </a:schemeClr>
                </a:gs>
                <a:gs pos="80000">
                  <a:schemeClr val="dk1">
                    <a:tint val="98500"/>
                    <a:shade val="93000"/>
                    <a:satMod val="130000"/>
                  </a:schemeClr>
                </a:gs>
                <a:gs pos="100000">
                  <a:schemeClr val="dk1">
                    <a:tint val="9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Gasto'!$F$9</c:f>
              <c:numCache>
                <c:formatCode>"$"#,##0.00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D52-4E67-A174-93A4874D7459}"/>
            </c:ext>
          </c:extLst>
        </c:ser>
        <c:ser>
          <c:idx val="4"/>
          <c:order val="4"/>
          <c:tx>
            <c:strRef>
              <c:f>'Destino del Gasto'!$G$2</c:f>
              <c:strCache>
                <c:ptCount val="1"/>
                <c:pt idx="0">
                  <c:v>2019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30000"/>
                    <a:shade val="51000"/>
                    <a:satMod val="130000"/>
                  </a:schemeClr>
                </a:gs>
                <a:gs pos="80000">
                  <a:schemeClr val="dk1">
                    <a:tint val="30000"/>
                    <a:shade val="93000"/>
                    <a:satMod val="130000"/>
                  </a:schemeClr>
                </a:gs>
                <a:gs pos="100000">
                  <a:schemeClr val="dk1">
                    <a:tint val="3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1.7993702204228521E-3"/>
                  <c:y val="-5.292620016810720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D52-4E67-A174-93A4874D745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Gasto'!$G$9</c:f>
              <c:numCache>
                <c:formatCode>"$"#,##0.00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D52-4E67-A174-93A4874D7459}"/>
            </c:ext>
          </c:extLst>
        </c:ser>
        <c:ser>
          <c:idx val="5"/>
          <c:order val="5"/>
          <c:tx>
            <c:strRef>
              <c:f>'Destino del Gasto'!$H$2</c:f>
              <c:strCache>
                <c:ptCount val="1"/>
                <c:pt idx="0">
                  <c:v>2020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60000"/>
                    <a:shade val="51000"/>
                    <a:satMod val="130000"/>
                  </a:schemeClr>
                </a:gs>
                <a:gs pos="80000">
                  <a:schemeClr val="dk1">
                    <a:tint val="60000"/>
                    <a:shade val="93000"/>
                    <a:satMod val="130000"/>
                  </a:schemeClr>
                </a:gs>
                <a:gs pos="100000">
                  <a:schemeClr val="dk1">
                    <a:tint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Gasto'!$H$9</c:f>
              <c:numCache>
                <c:formatCode>"$"#,##0.00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D52-4E67-A174-93A4874D7459}"/>
            </c:ext>
          </c:extLst>
        </c:ser>
        <c:ser>
          <c:idx val="6"/>
          <c:order val="6"/>
          <c:tx>
            <c:strRef>
              <c:f>'Destino del Gasto'!$I$2</c:f>
              <c:strCache>
                <c:ptCount val="1"/>
                <c:pt idx="0">
                  <c:v>2021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0000"/>
                    <a:shade val="51000"/>
                    <a:satMod val="130000"/>
                  </a:schemeClr>
                </a:gs>
                <a:gs pos="80000">
                  <a:schemeClr val="dk1">
                    <a:tint val="80000"/>
                    <a:shade val="93000"/>
                    <a:satMod val="130000"/>
                  </a:schemeClr>
                </a:gs>
                <a:gs pos="100000">
                  <a:schemeClr val="dk1">
                    <a:tint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Gasto'!$I$9</c:f>
              <c:numCache>
                <c:formatCode>"$"#,##0.00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D52-4E67-A174-93A4874D7459}"/>
            </c:ext>
          </c:extLst>
        </c:ser>
        <c:ser>
          <c:idx val="7"/>
          <c:order val="7"/>
          <c:tx>
            <c:strRef>
              <c:f>'Destino del Gasto'!$J$2</c:f>
              <c:strCache>
                <c:ptCount val="1"/>
                <c:pt idx="0">
                  <c:v>2022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Gasto'!$J$9</c:f>
              <c:numCache>
                <c:formatCode>"$"#,##0.00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D52-4E67-A174-93A4874D7459}"/>
            </c:ext>
          </c:extLst>
        </c:ser>
        <c:ser>
          <c:idx val="8"/>
          <c:order val="8"/>
          <c:tx>
            <c:strRef>
              <c:f>'Destino del Gasto'!$K$2</c:f>
              <c:strCache>
                <c:ptCount val="1"/>
                <c:pt idx="0">
                  <c:v>2023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55000"/>
                    <a:shade val="51000"/>
                    <a:satMod val="130000"/>
                  </a:schemeClr>
                </a:gs>
                <a:gs pos="80000">
                  <a:schemeClr val="dk1">
                    <a:tint val="55000"/>
                    <a:shade val="93000"/>
                    <a:satMod val="130000"/>
                  </a:schemeClr>
                </a:gs>
                <a:gs pos="100000">
                  <a:schemeClr val="dk1">
                    <a:tint val="55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Gasto'!$K$9</c:f>
              <c:numCache>
                <c:formatCode>"$"#,##0.00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D52-4E67-A174-93A4874D7459}"/>
            </c:ext>
          </c:extLst>
        </c:ser>
        <c:ser>
          <c:idx val="9"/>
          <c:order val="9"/>
          <c:tx>
            <c:strRef>
              <c:f>'Destino del Gasto'!$L$2</c:f>
              <c:strCache>
                <c:ptCount val="1"/>
                <c:pt idx="0">
                  <c:v>2024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75000"/>
                    <a:shade val="51000"/>
                    <a:satMod val="130000"/>
                  </a:schemeClr>
                </a:gs>
                <a:gs pos="80000">
                  <a:schemeClr val="dk1">
                    <a:tint val="75000"/>
                    <a:shade val="93000"/>
                    <a:satMod val="130000"/>
                  </a:schemeClr>
                </a:gs>
                <a:gs pos="100000">
                  <a:schemeClr val="dk1">
                    <a:tint val="75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Gasto'!$L$9</c:f>
              <c:numCache>
                <c:formatCode>"$"#,##0.00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D52-4E67-A174-93A4874D7459}"/>
            </c:ext>
          </c:extLst>
        </c:ser>
        <c:ser>
          <c:idx val="10"/>
          <c:order val="10"/>
          <c:tx>
            <c:strRef>
              <c:f>'Destino del Gasto'!$M$2</c:f>
              <c:strCache>
                <c:ptCount val="1"/>
                <c:pt idx="0">
                  <c:v>2025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98500"/>
                    <a:shade val="51000"/>
                    <a:satMod val="130000"/>
                  </a:schemeClr>
                </a:gs>
                <a:gs pos="80000">
                  <a:schemeClr val="dk1">
                    <a:tint val="98500"/>
                    <a:shade val="93000"/>
                    <a:satMod val="130000"/>
                  </a:schemeClr>
                </a:gs>
                <a:gs pos="100000">
                  <a:schemeClr val="dk1">
                    <a:tint val="9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Gasto'!$M$9</c:f>
              <c:numCache>
                <c:formatCode>"$"#,##0.00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D52-4E67-A174-93A4874D7459}"/>
            </c:ext>
          </c:extLst>
        </c:ser>
        <c:ser>
          <c:idx val="11"/>
          <c:order val="11"/>
          <c:tx>
            <c:strRef>
              <c:f>'Destino del Gasto'!$N$2</c:f>
              <c:strCache>
                <c:ptCount val="1"/>
                <c:pt idx="0">
                  <c:v>2026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30000"/>
                    <a:shade val="51000"/>
                    <a:satMod val="130000"/>
                  </a:schemeClr>
                </a:gs>
                <a:gs pos="80000">
                  <a:schemeClr val="dk1">
                    <a:tint val="30000"/>
                    <a:shade val="93000"/>
                    <a:satMod val="130000"/>
                  </a:schemeClr>
                </a:gs>
                <a:gs pos="100000">
                  <a:schemeClr val="dk1">
                    <a:tint val="3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Gasto'!$N$9</c:f>
              <c:numCache>
                <c:formatCode>"$"#,##0.00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0C-4258-83EE-12C0CECE578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639958176"/>
        <c:axId val="1639954368"/>
      </c:barChart>
      <c:catAx>
        <c:axId val="163995817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54368"/>
        <c:crosses val="autoZero"/>
        <c:auto val="1"/>
        <c:lblAlgn val="ctr"/>
        <c:lblOffset val="100"/>
        <c:noMultiLvlLbl val="0"/>
      </c:catAx>
      <c:valAx>
        <c:axId val="1639954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58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/>
              <a:t>DEUDA PÚBLICA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'Destino del Gasto'!$C$2</c:f>
              <c:strCache>
                <c:ptCount val="1"/>
                <c:pt idx="0">
                  <c:v>Columna1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41000"/>
                    <a:shade val="51000"/>
                    <a:satMod val="130000"/>
                  </a:schemeClr>
                </a:gs>
                <a:gs pos="80000">
                  <a:schemeClr val="accent2">
                    <a:tint val="41000"/>
                    <a:shade val="93000"/>
                    <a:satMod val="130000"/>
                  </a:schemeClr>
                </a:gs>
                <a:gs pos="100000">
                  <a:schemeClr val="accent2">
                    <a:tint val="41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Gasto'!$C$10</c:f>
            </c:numRef>
          </c:val>
          <c:extLst>
            <c:ext xmlns:c16="http://schemas.microsoft.com/office/drawing/2014/chart" uri="{C3380CC4-5D6E-409C-BE32-E72D297353CC}">
              <c16:uniqueId val="{00000000-A897-4F63-B9B2-FF342FD1C585}"/>
            </c:ext>
          </c:extLst>
        </c:ser>
        <c:ser>
          <c:idx val="1"/>
          <c:order val="1"/>
          <c:tx>
            <c:strRef>
              <c:f>'Destino del Gasto'!$D$2</c:f>
              <c:strCache>
                <c:ptCount val="1"/>
                <c:pt idx="0">
                  <c:v>2016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2000"/>
                    <a:shade val="51000"/>
                    <a:satMod val="130000"/>
                  </a:schemeClr>
                </a:gs>
                <a:gs pos="80000">
                  <a:schemeClr val="accent2">
                    <a:tint val="52000"/>
                    <a:shade val="93000"/>
                    <a:satMod val="130000"/>
                  </a:schemeClr>
                </a:gs>
                <a:gs pos="100000">
                  <a:schemeClr val="accent2">
                    <a:tint val="52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Gasto'!$D$10</c:f>
              <c:numCache>
                <c:formatCode>"$"#,##0.00</c:formatCode>
                <c:ptCount val="1"/>
                <c:pt idx="0">
                  <c:v>105167327.47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97-4F63-B9B2-FF342FD1C585}"/>
            </c:ext>
          </c:extLst>
        </c:ser>
        <c:ser>
          <c:idx val="2"/>
          <c:order val="2"/>
          <c:tx>
            <c:strRef>
              <c:f>'Destino del Gasto'!$E$2</c:f>
              <c:strCache>
                <c:ptCount val="1"/>
                <c:pt idx="0">
                  <c:v>2017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63000"/>
                    <a:shade val="51000"/>
                    <a:satMod val="130000"/>
                  </a:schemeClr>
                </a:gs>
                <a:gs pos="80000">
                  <a:schemeClr val="accent2">
                    <a:tint val="63000"/>
                    <a:shade val="93000"/>
                    <a:satMod val="130000"/>
                  </a:schemeClr>
                </a:gs>
                <a:gs pos="100000">
                  <a:schemeClr val="accent2">
                    <a:tint val="6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0"/>
                  <c:y val="-1.758434688516494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FF-41D1-839D-24164896D1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Gasto'!$E$10</c:f>
              <c:numCache>
                <c:formatCode>"$"#,##0.00</c:formatCode>
                <c:ptCount val="1"/>
                <c:pt idx="0">
                  <c:v>122113358.96000001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97-4F63-B9B2-FF342FD1C585}"/>
            </c:ext>
          </c:extLst>
        </c:ser>
        <c:ser>
          <c:idx val="3"/>
          <c:order val="3"/>
          <c:tx>
            <c:strRef>
              <c:f>'Destino del Gasto'!$F$2</c:f>
              <c:strCache>
                <c:ptCount val="1"/>
                <c:pt idx="0">
                  <c:v>2018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74000"/>
                    <a:shade val="51000"/>
                    <a:satMod val="130000"/>
                  </a:schemeClr>
                </a:gs>
                <a:gs pos="80000">
                  <a:schemeClr val="accent2">
                    <a:tint val="74000"/>
                    <a:shade val="93000"/>
                    <a:satMod val="130000"/>
                  </a:schemeClr>
                </a:gs>
                <a:gs pos="100000">
                  <a:schemeClr val="accent2">
                    <a:tint val="7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1.6145961526334953E-3"/>
                  <c:y val="-3.45317804185836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FBC-4BD0-A07C-2D06A052AB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Gasto'!$F$10</c:f>
              <c:numCache>
                <c:formatCode>"$"#,##0.00</c:formatCode>
                <c:ptCount val="1"/>
                <c:pt idx="0">
                  <c:v>115562738.17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97-4F63-B9B2-FF342FD1C585}"/>
            </c:ext>
          </c:extLst>
        </c:ser>
        <c:ser>
          <c:idx val="4"/>
          <c:order val="4"/>
          <c:tx>
            <c:strRef>
              <c:f>'Destino del Gasto'!$G$2</c:f>
              <c:strCache>
                <c:ptCount val="1"/>
                <c:pt idx="0">
                  <c:v>2019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84000"/>
                    <a:shade val="51000"/>
                    <a:satMod val="130000"/>
                  </a:schemeClr>
                </a:gs>
                <a:gs pos="80000">
                  <a:schemeClr val="accent2">
                    <a:tint val="84000"/>
                    <a:shade val="93000"/>
                    <a:satMod val="130000"/>
                  </a:schemeClr>
                </a:gs>
                <a:gs pos="100000">
                  <a:schemeClr val="accent2">
                    <a:tint val="8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253826720015356E-3"/>
                  <c:y val="-4.568112685228245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97-4F63-B9B2-FF342FD1C5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Gasto'!$G$10</c:f>
              <c:numCache>
                <c:formatCode>"$"#,##0.00</c:formatCode>
                <c:ptCount val="1"/>
                <c:pt idx="0">
                  <c:v>115925188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897-4F63-B9B2-FF342FD1C585}"/>
            </c:ext>
          </c:extLst>
        </c:ser>
        <c:ser>
          <c:idx val="5"/>
          <c:order val="5"/>
          <c:tx>
            <c:strRef>
              <c:f>'Destino del Gasto'!$H$2</c:f>
              <c:strCache>
                <c:ptCount val="1"/>
                <c:pt idx="0">
                  <c:v>2020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95000"/>
                    <a:shade val="51000"/>
                    <a:satMod val="130000"/>
                  </a:schemeClr>
                </a:gs>
                <a:gs pos="80000">
                  <a:schemeClr val="accent2">
                    <a:tint val="95000"/>
                    <a:shade val="93000"/>
                    <a:satMod val="130000"/>
                  </a:schemeClr>
                </a:gs>
                <a:gs pos="100000">
                  <a:schemeClr val="accent2">
                    <a:tint val="95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1.0051433151142474E-2"/>
                  <c:y val="-5.017984879490298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97-4F63-B9B2-FF342FD1C5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Gasto'!$H$10</c:f>
              <c:numCache>
                <c:formatCode>"$"#,##0.00</c:formatCode>
                <c:ptCount val="1"/>
                <c:pt idx="0">
                  <c:v>122157535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897-4F63-B9B2-FF342FD1C585}"/>
            </c:ext>
          </c:extLst>
        </c:ser>
        <c:ser>
          <c:idx val="6"/>
          <c:order val="6"/>
          <c:tx>
            <c:strRef>
              <c:f>'Destino del Gasto'!$I$2</c:f>
              <c:strCache>
                <c:ptCount val="1"/>
                <c:pt idx="0">
                  <c:v>2021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94000"/>
                    <a:shade val="51000"/>
                    <a:satMod val="130000"/>
                  </a:schemeClr>
                </a:gs>
                <a:gs pos="80000">
                  <a:schemeClr val="accent2">
                    <a:shade val="94000"/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5.6917692719213849E-3"/>
                  <c:y val="-9.205115699055017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97-4F63-B9B2-FF342FD1C5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Gasto'!$I$10</c:f>
              <c:numCache>
                <c:formatCode>"$"#,##0.00</c:formatCode>
                <c:ptCount val="1"/>
                <c:pt idx="0">
                  <c:v>146168611.25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897-4F63-B9B2-FF342FD1C585}"/>
            </c:ext>
          </c:extLst>
        </c:ser>
        <c:ser>
          <c:idx val="7"/>
          <c:order val="7"/>
          <c:tx>
            <c:strRef>
              <c:f>'Destino del Gasto'!$J$2</c:f>
              <c:strCache>
                <c:ptCount val="1"/>
                <c:pt idx="0">
                  <c:v>2022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83000"/>
                    <a:shade val="51000"/>
                    <a:satMod val="130000"/>
                  </a:schemeClr>
                </a:gs>
                <a:gs pos="80000">
                  <a:schemeClr val="accent2">
                    <a:shade val="83000"/>
                    <a:shade val="93000"/>
                    <a:satMod val="130000"/>
                  </a:schemeClr>
                </a:gs>
                <a:gs pos="100000">
                  <a:schemeClr val="accent2">
                    <a:shade val="8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7.5046904315196998E-3"/>
                  <c:y val="1.628498466710990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97-4F63-B9B2-FF342FD1C5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Gasto'!$J$10</c:f>
              <c:numCache>
                <c:formatCode>"$"#,##0.00</c:formatCode>
                <c:ptCount val="1"/>
                <c:pt idx="0">
                  <c:v>166839265.19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897-4F63-B9B2-FF342FD1C585}"/>
            </c:ext>
          </c:extLst>
        </c:ser>
        <c:ser>
          <c:idx val="8"/>
          <c:order val="8"/>
          <c:tx>
            <c:strRef>
              <c:f>'Destino del Gasto'!$K$2</c:f>
              <c:strCache>
                <c:ptCount val="1"/>
                <c:pt idx="0">
                  <c:v>2023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73000"/>
                    <a:shade val="51000"/>
                    <a:satMod val="130000"/>
                  </a:schemeClr>
                </a:gs>
                <a:gs pos="80000">
                  <a:schemeClr val="accent2">
                    <a:shade val="73000"/>
                    <a:shade val="93000"/>
                    <a:satMod val="130000"/>
                  </a:schemeClr>
                </a:gs>
                <a:gs pos="100000">
                  <a:schemeClr val="accent2">
                    <a:shade val="73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3.7523452157597584E-3"/>
                  <c:y val="-4.071246166777551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97-4F63-B9B2-FF342FD1C5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Gasto'!$K$10</c:f>
              <c:numCache>
                <c:formatCode>"$"#,##0.00</c:formatCode>
                <c:ptCount val="1"/>
                <c:pt idx="0">
                  <c:v>210929044.97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897-4F63-B9B2-FF342FD1C585}"/>
            </c:ext>
          </c:extLst>
        </c:ser>
        <c:ser>
          <c:idx val="9"/>
          <c:order val="9"/>
          <c:tx>
            <c:strRef>
              <c:f>'Destino del Gasto'!$L$2</c:f>
              <c:strCache>
                <c:ptCount val="1"/>
                <c:pt idx="0">
                  <c:v>2024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62000"/>
                    <a:shade val="51000"/>
                    <a:satMod val="130000"/>
                  </a:schemeClr>
                </a:gs>
                <a:gs pos="80000">
                  <a:schemeClr val="accent2">
                    <a:shade val="62000"/>
                    <a:shade val="93000"/>
                    <a:satMod val="130000"/>
                  </a:schemeClr>
                </a:gs>
                <a:gs pos="100000">
                  <a:schemeClr val="accent2">
                    <a:shade val="62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9.6875769158009713E-3"/>
                  <c:y val="-2.800183351692967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897-4F63-B9B2-FF342FD1C5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Gasto'!$L$10</c:f>
              <c:numCache>
                <c:formatCode>"$"#,##0.00</c:formatCode>
                <c:ptCount val="1"/>
                <c:pt idx="0">
                  <c:v>215698424.12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A897-4F63-B9B2-FF342FD1C585}"/>
            </c:ext>
          </c:extLst>
        </c:ser>
        <c:ser>
          <c:idx val="10"/>
          <c:order val="10"/>
          <c:tx>
            <c:strRef>
              <c:f>'Destino del Gasto'!$M$2</c:f>
              <c:strCache>
                <c:ptCount val="1"/>
                <c:pt idx="0">
                  <c:v>2025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hade val="51000"/>
                    <a:satMod val="130000"/>
                  </a:schemeClr>
                </a:gs>
                <a:gs pos="80000">
                  <a:schemeClr val="accent2">
                    <a:shade val="51000"/>
                    <a:shade val="93000"/>
                    <a:satMod val="130000"/>
                  </a:schemeClr>
                </a:gs>
                <a:gs pos="100000">
                  <a:schemeClr val="accent2">
                    <a:shade val="51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1.50093808630394E-2"/>
                  <c:y val="-4.478370783455225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897-4F63-B9B2-FF342FD1C5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Gasto'!$M$10</c:f>
              <c:numCache>
                <c:formatCode>"$"#,##0.00</c:formatCode>
                <c:ptCount val="1"/>
                <c:pt idx="0">
                  <c:v>197001002.38999999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A897-4F63-B9B2-FF342FD1C585}"/>
            </c:ext>
          </c:extLst>
        </c:ser>
        <c:ser>
          <c:idx val="11"/>
          <c:order val="11"/>
          <c:tx>
            <c:strRef>
              <c:f>'Destino del Gasto'!$N$2</c:f>
              <c:strCache>
                <c:ptCount val="1"/>
                <c:pt idx="0">
                  <c:v>2026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40000"/>
                    <a:shade val="51000"/>
                    <a:satMod val="130000"/>
                  </a:schemeClr>
                </a:gs>
                <a:gs pos="80000">
                  <a:schemeClr val="accent2">
                    <a:shade val="40000"/>
                    <a:shade val="93000"/>
                    <a:satMod val="130000"/>
                  </a:schemeClr>
                </a:gs>
                <a:gs pos="100000">
                  <a:schemeClr val="accent2">
                    <a:shade val="4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1.2916769221067844E-2"/>
                  <c:y val="4.236838611144286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FBC-4BD0-A07C-2D06A052AB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'Destino del Gasto'!$N$10</c:f>
              <c:numCache>
                <c:formatCode>"$"#,##0.00</c:formatCode>
                <c:ptCount val="1"/>
                <c:pt idx="0">
                  <c:v>205274410.19999999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BC-4BD0-A07C-2D06A052ABF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639955456"/>
        <c:axId val="1639959808"/>
      </c:barChart>
      <c:catAx>
        <c:axId val="16399554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59808"/>
        <c:crosses val="autoZero"/>
        <c:auto val="1"/>
        <c:lblAlgn val="ctr"/>
        <c:lblOffset val="100"/>
        <c:noMultiLvlLbl val="0"/>
      </c:catAx>
      <c:valAx>
        <c:axId val="1639959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55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'Deuda Pública'!$A$3</c:f>
              <c:strCache>
                <c:ptCount val="1"/>
                <c:pt idx="0">
                  <c:v>Deuda Pública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4"/>
              <c:layout>
                <c:manualLayout>
                  <c:x val="-8.3574119429886359E-17"/>
                  <c:y val="1.15986607656577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A5-4ED4-9626-F3FADE97B5FC}"/>
                </c:ext>
              </c:extLst>
            </c:dLbl>
            <c:dLbl>
              <c:idx val="5"/>
              <c:layout>
                <c:manualLayout>
                  <c:x val="0"/>
                  <c:y val="-3.8662202552193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A5-4ED4-9626-F3FADE97B5FC}"/>
                </c:ext>
              </c:extLst>
            </c:dLbl>
            <c:dLbl>
              <c:idx val="7"/>
              <c:layout>
                <c:manualLayout>
                  <c:x val="0"/>
                  <c:y val="-1.93311012760961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CA5-4ED4-9626-F3FADE97B5F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'Deuda Pública'!$B$2:$L$2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'Deuda Pública'!$B$3:$L$3</c:f>
              <c:numCache>
                <c:formatCode>"$"#,##0.00</c:formatCode>
                <c:ptCount val="11"/>
                <c:pt idx="0">
                  <c:v>105167327.47000001</c:v>
                </c:pt>
                <c:pt idx="1">
                  <c:v>122113358.95999999</c:v>
                </c:pt>
                <c:pt idx="2">
                  <c:v>115562738.17</c:v>
                </c:pt>
                <c:pt idx="3">
                  <c:v>115925188</c:v>
                </c:pt>
                <c:pt idx="4">
                  <c:v>122157535</c:v>
                </c:pt>
                <c:pt idx="5">
                  <c:v>146168611.25</c:v>
                </c:pt>
                <c:pt idx="6">
                  <c:v>166839265.19</c:v>
                </c:pt>
                <c:pt idx="7">
                  <c:v>210929044.97</c:v>
                </c:pt>
                <c:pt idx="8">
                  <c:v>215698424.12</c:v>
                </c:pt>
                <c:pt idx="9">
                  <c:v>197001002.38999999</c:v>
                </c:pt>
                <c:pt idx="10">
                  <c:v>205274410.19999999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A5-4ED4-9626-F3FADE97B5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639960352"/>
        <c:axId val="1633919648"/>
      </c:barChart>
      <c:catAx>
        <c:axId val="1639960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3919648"/>
        <c:crosses val="autoZero"/>
        <c:auto val="1"/>
        <c:lblAlgn val="ctr"/>
        <c:lblOffset val="100"/>
        <c:noMultiLvlLbl val="0"/>
      </c:catAx>
      <c:valAx>
        <c:axId val="1633919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39960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'Impuestos (total) '!$A$3</c:f>
              <c:strCache>
                <c:ptCount val="1"/>
                <c:pt idx="0">
                  <c:v>Impuestos (total)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76000"/>
                    <a:tint val="50000"/>
                    <a:satMod val="300000"/>
                  </a:schemeClr>
                </a:gs>
                <a:gs pos="35000">
                  <a:schemeClr val="accent5">
                    <a:shade val="76000"/>
                    <a:tint val="37000"/>
                    <a:satMod val="300000"/>
                  </a:schemeClr>
                </a:gs>
                <a:gs pos="100000">
                  <a:schemeClr val="accent5">
                    <a:shade val="76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76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0"/>
                  <c:y val="-3.099637861722980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D49-47B2-BF77-85D500401E3B}"/>
                </c:ext>
              </c:extLst>
            </c:dLbl>
            <c:dLbl>
              <c:idx val="2"/>
              <c:layout>
                <c:manualLayout>
                  <c:x val="-1.0025950633798337E-3"/>
                  <c:y val="-9.808166384265258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D49-47B2-BF77-85D500401E3B}"/>
                </c:ext>
              </c:extLst>
            </c:dLbl>
            <c:dLbl>
              <c:idx val="3"/>
              <c:layout>
                <c:manualLayout>
                  <c:x val="0"/>
                  <c:y val="-1.42105017937847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D49-47B2-BF77-85D500401E3B}"/>
                </c:ext>
              </c:extLst>
            </c:dLbl>
            <c:dLbl>
              <c:idx val="5"/>
              <c:layout>
                <c:manualLayout>
                  <c:x val="-2.0997375328084007E-3"/>
                  <c:y val="-3.018867525859782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D49-47B2-BF77-85D500401E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'Impuestos (total) '!$B$2:$L$2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'Impuestos (total) '!$B$3:$L$3</c:f>
              <c:numCache>
                <c:formatCode>"$"#,##0.00</c:formatCode>
                <c:ptCount val="11"/>
                <c:pt idx="0">
                  <c:v>1714030372</c:v>
                </c:pt>
                <c:pt idx="1">
                  <c:v>2001903744</c:v>
                </c:pt>
                <c:pt idx="2">
                  <c:v>2132699574</c:v>
                </c:pt>
                <c:pt idx="3">
                  <c:v>2305438326</c:v>
                </c:pt>
                <c:pt idx="4">
                  <c:v>2452247584</c:v>
                </c:pt>
                <c:pt idx="5">
                  <c:v>3065922103.2399998</c:v>
                </c:pt>
                <c:pt idx="6">
                  <c:v>3218338040.5</c:v>
                </c:pt>
                <c:pt idx="7">
                  <c:v>3696938439.6999998</c:v>
                </c:pt>
                <c:pt idx="8" formatCode="_(&quot;$&quot;* #,##0.00_);_(&quot;$&quot;* \(#,##0.00\);_(&quot;$&quot;* &quot;-&quot;??_);_(@_)">
                  <c:v>3945939903.21</c:v>
                </c:pt>
                <c:pt idx="9" formatCode="_(&quot;$&quot;* #,##0.00_);_(&quot;$&quot;* \(#,##0.00\);_(&quot;$&quot;* &quot;-&quot;??_);_(@_)">
                  <c:v>4179255039.54</c:v>
                </c:pt>
                <c:pt idx="10" formatCode="_(&quot;$&quot;* #,##0.00_);_(&quot;$&quot;* \(#,##0.00\);_(&quot;$&quot;* &quot;-&quot;??_);_(@_)">
                  <c:v>4452464365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09-4385-B2FB-73C6BCF6A0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785842112"/>
        <c:axId val="1785830688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'Impuestos (total) '!$A$4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gradFill rotWithShape="1">
                    <a:gsLst>
                      <a:gs pos="0">
                        <a:schemeClr val="accent5">
                          <a:tint val="77000"/>
                          <a:tint val="50000"/>
                          <a:satMod val="300000"/>
                        </a:schemeClr>
                      </a:gs>
                      <a:gs pos="35000">
                        <a:schemeClr val="accent5">
                          <a:tint val="77000"/>
                          <a:tint val="37000"/>
                          <a:satMod val="300000"/>
                        </a:schemeClr>
                      </a:gs>
                      <a:gs pos="100000">
                        <a:schemeClr val="accent5">
                          <a:tint val="77000"/>
                          <a:tint val="15000"/>
                          <a:satMod val="350000"/>
                        </a:schemeClr>
                      </a:gs>
                    </a:gsLst>
                    <a:lin ang="16200000" scaled="1"/>
                  </a:gradFill>
                  <a:ln w="9525" cap="flat" cmpd="sng" algn="ctr">
                    <a:solidFill>
                      <a:schemeClr val="accent5">
                        <a:tint val="77000"/>
                        <a:shade val="95000"/>
                      </a:schemeClr>
                    </a:solidFill>
                    <a:round/>
                  </a:ln>
                  <a:effectLst>
                    <a:outerShdw blurRad="40000" dist="20000" dir="5400000" rotWithShape="0">
                      <a:srgbClr val="000000">
                        <a:alpha val="38000"/>
                      </a:srgbClr>
                    </a:out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MX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0"/>
                    </c:ext>
                  </c:extLst>
                </c:dLbls>
                <c:cat>
                  <c:numRef>
                    <c:extLst>
                      <c:ext uri="{02D57815-91ED-43cb-92C2-25804820EDAC}">
                        <c15:formulaRef>
                          <c15:sqref>'Impuestos (total) '!$B$2:$L$2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2016</c:v>
                      </c:pt>
                      <c:pt idx="1">
                        <c:v>2017</c:v>
                      </c:pt>
                      <c:pt idx="2">
                        <c:v>2018</c:v>
                      </c:pt>
                      <c:pt idx="3">
                        <c:v>2019</c:v>
                      </c:pt>
                      <c:pt idx="4">
                        <c:v>2020</c:v>
                      </c:pt>
                      <c:pt idx="5">
                        <c:v>2021</c:v>
                      </c:pt>
                      <c:pt idx="6">
                        <c:v>2022</c:v>
                      </c:pt>
                      <c:pt idx="7">
                        <c:v>2023</c:v>
                      </c:pt>
                      <c:pt idx="8">
                        <c:v>2024</c:v>
                      </c:pt>
                      <c:pt idx="9">
                        <c:v>2025</c:v>
                      </c:pt>
                      <c:pt idx="10">
                        <c:v>2026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'Impuestos (total) '!$B$4:$L$4</c15:sqref>
                        </c15:formulaRef>
                      </c:ext>
                    </c:extLst>
                    <c:numCache>
                      <c:formatCode>General</c:formatCode>
                      <c:ptCount val="11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2709-4385-B2FB-73C6BCF6A035}"/>
                  </c:ext>
                </c:extLst>
              </c15:ser>
            </c15:filteredBarSeries>
          </c:ext>
        </c:extLst>
      </c:barChart>
      <c:catAx>
        <c:axId val="1785842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785830688"/>
        <c:crosses val="autoZero"/>
        <c:auto val="1"/>
        <c:lblAlgn val="ctr"/>
        <c:lblOffset val="100"/>
        <c:noMultiLvlLbl val="0"/>
      </c:catAx>
      <c:valAx>
        <c:axId val="1785830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785842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'Impuesto Predial'!$A$3</c:f>
              <c:strCache>
                <c:ptCount val="1"/>
                <c:pt idx="0">
                  <c:v>Impuesto Predial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0"/>
                  <c:y val="-2.102496424790363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8B3-440C-95AF-D964A8E03FFB}"/>
                </c:ext>
              </c:extLst>
            </c:dLbl>
            <c:dLbl>
              <c:idx val="5"/>
              <c:layout>
                <c:manualLayout>
                  <c:x val="-2.7723870252287898E-3"/>
                  <c:y val="-6.284566736348118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8B3-440C-95AF-D964A8E03F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'Impuesto Predial'!$B$2:$L$2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'Impuesto Predial'!$B$3:$L$3</c:f>
              <c:numCache>
                <c:formatCode>"$"#,##0.00</c:formatCode>
                <c:ptCount val="11"/>
                <c:pt idx="0">
                  <c:v>882714447</c:v>
                </c:pt>
                <c:pt idx="1">
                  <c:v>954130229</c:v>
                </c:pt>
                <c:pt idx="2">
                  <c:v>976218495</c:v>
                </c:pt>
                <c:pt idx="3">
                  <c:v>1045827734</c:v>
                </c:pt>
                <c:pt idx="4">
                  <c:v>1323246931</c:v>
                </c:pt>
                <c:pt idx="5">
                  <c:v>1470205426.6300001</c:v>
                </c:pt>
                <c:pt idx="6">
                  <c:v>1443125781.52</c:v>
                </c:pt>
                <c:pt idx="7">
                  <c:v>1756009092.5699999</c:v>
                </c:pt>
                <c:pt idx="8" formatCode="_(&quot;$&quot;* #,##0.00_);_(&quot;$&quot;* \(#,##0.00\);_(&quot;$&quot;* &quot;-&quot;??_);_(@_)">
                  <c:v>1874164289.5799999</c:v>
                </c:pt>
                <c:pt idx="9" formatCode="_(&quot;$&quot;* #,##0.00_);_(&quot;$&quot;* \(#,##0.00\);_(&quot;$&quot;* &quot;-&quot;??_);_(@_)">
                  <c:v>2105291915.76</c:v>
                </c:pt>
                <c:pt idx="10" formatCode="_(&quot;$&quot;* #,##0.00_);_(&quot;$&quot;* \(#,##0.00\);_(&quot;$&quot;* &quot;-&quot;??_);_(@_)">
                  <c:v>2375838311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B3-440C-95AF-D964A8E03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785828512"/>
        <c:axId val="1785831232"/>
      </c:barChart>
      <c:catAx>
        <c:axId val="178582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785831232"/>
        <c:crosses val="autoZero"/>
        <c:auto val="1"/>
        <c:lblAlgn val="ctr"/>
        <c:lblOffset val="100"/>
        <c:noMultiLvlLbl val="0"/>
      </c:catAx>
      <c:valAx>
        <c:axId val="1785831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785828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'Derechos (total)'!$A$3</c:f>
              <c:strCache>
                <c:ptCount val="1"/>
                <c:pt idx="0">
                  <c:v>Derechos (total)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5"/>
              <c:layout>
                <c:manualLayout>
                  <c:x val="0"/>
                  <c:y val="7.41770869898646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C6C-4B22-9448-1AA1E749E9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'Derechos (total)'!$B$2:$L$2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'Derechos (total)'!$B$3:$L$3</c:f>
              <c:numCache>
                <c:formatCode>"$"#,##0.00</c:formatCode>
                <c:ptCount val="11"/>
                <c:pt idx="0">
                  <c:v>616286230</c:v>
                </c:pt>
                <c:pt idx="1">
                  <c:v>645244620</c:v>
                </c:pt>
                <c:pt idx="2">
                  <c:v>646843018</c:v>
                </c:pt>
                <c:pt idx="3">
                  <c:v>686994450</c:v>
                </c:pt>
                <c:pt idx="4">
                  <c:v>500350829</c:v>
                </c:pt>
                <c:pt idx="5">
                  <c:v>723609621.41999996</c:v>
                </c:pt>
                <c:pt idx="6">
                  <c:v>776687071.99000001</c:v>
                </c:pt>
                <c:pt idx="7">
                  <c:v>853768899.60000002</c:v>
                </c:pt>
                <c:pt idx="8">
                  <c:v>914056644.74000001</c:v>
                </c:pt>
                <c:pt idx="9" formatCode="_(&quot;$&quot;* #,##0.00_);_(&quot;$&quot;* \(#,##0.00\);_(&quot;$&quot;* &quot;-&quot;??_);_(@_)">
                  <c:v>1076685959.23</c:v>
                </c:pt>
                <c:pt idx="10" formatCode="_(&quot;$&quot;* #,##0.00_);_(&quot;$&quot;* \(#,##0.00\);_(&quot;$&quot;* &quot;-&quot;??_);_(@_)">
                  <c:v>1020568000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6C-4B22-9448-1AA1E749E9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785833952"/>
        <c:axId val="1785831776"/>
      </c:barChart>
      <c:catAx>
        <c:axId val="178583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785831776"/>
        <c:crosses val="autoZero"/>
        <c:auto val="1"/>
        <c:lblAlgn val="ctr"/>
        <c:lblOffset val="100"/>
        <c:noMultiLvlLbl val="0"/>
      </c:catAx>
      <c:valAx>
        <c:axId val="1785831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785833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'Cobro Derechos de Agua'!$A$3</c:f>
              <c:strCache>
                <c:ptCount val="1"/>
                <c:pt idx="0">
                  <c:v>Cobro Derechos
 de Agua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2.1000139229723753E-17"/>
                  <c:y val="1.164483082597610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7F5-4630-8690-A9B5498F97C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'Cobro Derechos de Agua'!$B$2:$L$2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'Cobro Derechos de Agua'!$B$3:$L$3</c:f>
              <c:numCache>
                <c:formatCode>"$"#,##0.00</c:formatCode>
                <c:ptCount val="11"/>
                <c:pt idx="0">
                  <c:v>17230633.559999999</c:v>
                </c:pt>
                <c:pt idx="1">
                  <c:v>18037045.239999998</c:v>
                </c:pt>
                <c:pt idx="2">
                  <c:v>21468558.969999999</c:v>
                </c:pt>
                <c:pt idx="3">
                  <c:v>20587022</c:v>
                </c:pt>
                <c:pt idx="4">
                  <c:v>13340877</c:v>
                </c:pt>
                <c:pt idx="5">
                  <c:v>19533603.68</c:v>
                </c:pt>
                <c:pt idx="6">
                  <c:v>17292063.550000001</c:v>
                </c:pt>
                <c:pt idx="7">
                  <c:v>17424766.629999999</c:v>
                </c:pt>
                <c:pt idx="8">
                  <c:v>72309506.329999998</c:v>
                </c:pt>
                <c:pt idx="9" formatCode="_(&quot;$&quot;* #,##0.00_);_(&quot;$&quot;* \(#,##0.00\);_(&quot;$&quot;* &quot;-&quot;??_);_(@_)">
                  <c:v>28856567.190000001</c:v>
                </c:pt>
                <c:pt idx="10" formatCode="_(&quot;$&quot;* #,##0.00_);_(&quot;$&quot;* \(#,##0.00\);_(&quot;$&quot;* &quot;-&quot;??_);_(@_)">
                  <c:v>27763665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F5-4630-8690-A9B5498F97C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785826880"/>
        <c:axId val="1785838304"/>
      </c:barChart>
      <c:catAx>
        <c:axId val="178582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785838304"/>
        <c:crosses val="autoZero"/>
        <c:auto val="1"/>
        <c:lblAlgn val="ctr"/>
        <c:lblOffset val="100"/>
        <c:noMultiLvlLbl val="0"/>
      </c:catAx>
      <c:valAx>
        <c:axId val="1785838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785826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Productos!$A$3</c:f>
              <c:strCache>
                <c:ptCount val="1"/>
                <c:pt idx="0">
                  <c:v>Productos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Productos!$B$2:$L$2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Productos!$B$3:$L$3</c:f>
              <c:numCache>
                <c:formatCode>"$"#,##0.00</c:formatCode>
                <c:ptCount val="11"/>
                <c:pt idx="0">
                  <c:v>123375761</c:v>
                </c:pt>
                <c:pt idx="1">
                  <c:v>101467671</c:v>
                </c:pt>
                <c:pt idx="2">
                  <c:v>372008029</c:v>
                </c:pt>
                <c:pt idx="3">
                  <c:v>107529857</c:v>
                </c:pt>
                <c:pt idx="4">
                  <c:v>92364430</c:v>
                </c:pt>
                <c:pt idx="5">
                  <c:v>125998275.76000001</c:v>
                </c:pt>
                <c:pt idx="6">
                  <c:v>241365935.46000001</c:v>
                </c:pt>
                <c:pt idx="7">
                  <c:v>395804203.79000002</c:v>
                </c:pt>
                <c:pt idx="8">
                  <c:v>557765774.15999997</c:v>
                </c:pt>
                <c:pt idx="9">
                  <c:v>333120874.54000002</c:v>
                </c:pt>
                <c:pt idx="10">
                  <c:v>431991668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E3-445C-8D39-C2EC40FCE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785821440"/>
        <c:axId val="1785813824"/>
      </c:barChart>
      <c:catAx>
        <c:axId val="178582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785813824"/>
        <c:crosses val="autoZero"/>
        <c:auto val="1"/>
        <c:lblAlgn val="ctr"/>
        <c:lblOffset val="100"/>
        <c:noMultiLvlLbl val="0"/>
      </c:catAx>
      <c:valAx>
        <c:axId val="1785813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785821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Aprovechamientos!$A$3</c:f>
              <c:strCache>
                <c:ptCount val="1"/>
                <c:pt idx="0">
                  <c:v>Aprovechamientos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7"/>
              <c:layout>
                <c:manualLayout>
                  <c:x val="0"/>
                  <c:y val="1.17820305788533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EA2-4771-B949-2690EEF557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Aprovechamientos!$B$2:$L$2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Aprovechamientos!$B$3:$L$3</c:f>
              <c:numCache>
                <c:formatCode>"$"#,##0.00</c:formatCode>
                <c:ptCount val="11"/>
                <c:pt idx="0">
                  <c:v>43966931</c:v>
                </c:pt>
                <c:pt idx="1">
                  <c:v>35714627</c:v>
                </c:pt>
                <c:pt idx="2">
                  <c:v>31744938</c:v>
                </c:pt>
                <c:pt idx="3">
                  <c:v>301498355</c:v>
                </c:pt>
                <c:pt idx="4">
                  <c:v>437932351</c:v>
                </c:pt>
                <c:pt idx="5">
                  <c:v>615294675.83000004</c:v>
                </c:pt>
                <c:pt idx="6">
                  <c:v>516709649.25</c:v>
                </c:pt>
                <c:pt idx="7">
                  <c:v>704538882.28999996</c:v>
                </c:pt>
                <c:pt idx="8">
                  <c:v>558443456.09000003</c:v>
                </c:pt>
                <c:pt idx="9">
                  <c:v>764052166.11000001</c:v>
                </c:pt>
                <c:pt idx="10">
                  <c:v>573981835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A2-4771-B949-2690EEF557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785839936"/>
        <c:axId val="1785834496"/>
      </c:barChart>
      <c:catAx>
        <c:axId val="1785839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785834496"/>
        <c:crosses val="autoZero"/>
        <c:auto val="1"/>
        <c:lblAlgn val="ctr"/>
        <c:lblOffset val="100"/>
        <c:noMultiLvlLbl val="0"/>
      </c:catAx>
      <c:valAx>
        <c:axId val="1785834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785839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'Participaciones Ramo 28'!$A$3</c:f>
              <c:strCache>
                <c:ptCount val="1"/>
                <c:pt idx="0">
                  <c:v>Participaciones Federales y Estatales - Ramo 28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0"/>
                  <c:y val="1.05680302384352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A5-43C7-84BA-5005E087CD1A}"/>
                </c:ext>
              </c:extLst>
            </c:dLbl>
            <c:dLbl>
              <c:idx val="1"/>
              <c:layout>
                <c:manualLayout>
                  <c:x val="-3.2810955789796566E-17"/>
                  <c:y val="-5.28401511921765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4A5-43C7-84BA-5005E087CD1A}"/>
                </c:ext>
              </c:extLst>
            </c:dLbl>
            <c:dLbl>
              <c:idx val="2"/>
              <c:layout>
                <c:manualLayout>
                  <c:x val="0"/>
                  <c:y val="1.05680302384352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4A5-43C7-84BA-5005E087CD1A}"/>
                </c:ext>
              </c:extLst>
            </c:dLbl>
            <c:dLbl>
              <c:idx val="4"/>
              <c:layout>
                <c:manualLayout>
                  <c:x val="0"/>
                  <c:y val="-1.76133837307255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4A5-43C7-84BA-5005E087CD1A}"/>
                </c:ext>
              </c:extLst>
            </c:dLbl>
            <c:dLbl>
              <c:idx val="5"/>
              <c:layout>
                <c:manualLayout>
                  <c:x val="0"/>
                  <c:y val="1.05680302384352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4A5-43C7-84BA-5005E087CD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'Participaciones Ramo 28'!$B$2:$L$2</c:f>
              <c:numCache>
                <c:formatCode>General</c:formatCode>
                <c:ptCount val="11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  <c:pt idx="10">
                  <c:v>2026</c:v>
                </c:pt>
              </c:numCache>
            </c:numRef>
          </c:cat>
          <c:val>
            <c:numRef>
              <c:f>'Participaciones Ramo 28'!$B$3:$L$3</c:f>
              <c:numCache>
                <c:formatCode>"$"#,##0.00</c:formatCode>
                <c:ptCount val="11"/>
                <c:pt idx="0">
                  <c:v>2270458929.1799998</c:v>
                </c:pt>
                <c:pt idx="1">
                  <c:v>2602879165.9899998</c:v>
                </c:pt>
                <c:pt idx="2">
                  <c:v>2732579918.8400002</c:v>
                </c:pt>
                <c:pt idx="3">
                  <c:v>3093969573</c:v>
                </c:pt>
                <c:pt idx="4">
                  <c:v>3104895242</c:v>
                </c:pt>
                <c:pt idx="5">
                  <c:v>3222994297.71</c:v>
                </c:pt>
                <c:pt idx="6">
                  <c:v>3680832254.5500002</c:v>
                </c:pt>
                <c:pt idx="7">
                  <c:v>4226321867.0999999</c:v>
                </c:pt>
                <c:pt idx="8">
                  <c:v>4389540851.6300001</c:v>
                </c:pt>
                <c:pt idx="9">
                  <c:v>4869047529.1000004</c:v>
                </c:pt>
                <c:pt idx="10">
                  <c:v>4767380074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4A5-43C7-84BA-5005E087CD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785842656"/>
        <c:axId val="1785843200"/>
      </c:barChart>
      <c:catAx>
        <c:axId val="178584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785843200"/>
        <c:crosses val="autoZero"/>
        <c:auto val="1"/>
        <c:lblAlgn val="ctr"/>
        <c:lblOffset val="100"/>
        <c:noMultiLvlLbl val="0"/>
      </c:catAx>
      <c:valAx>
        <c:axId val="1785843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785842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10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1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12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1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14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15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6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7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18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9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0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4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5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6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7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8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9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0.xml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1.xml"/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0.xml"/><Relationship Id="rId3" Type="http://schemas.openxmlformats.org/officeDocument/2006/relationships/chart" Target="../charts/chart15.xml"/><Relationship Id="rId7" Type="http://schemas.openxmlformats.org/officeDocument/2006/relationships/chart" Target="../charts/chart19.xml"/><Relationship Id="rId2" Type="http://schemas.openxmlformats.org/officeDocument/2006/relationships/chart" Target="../charts/chart14.xml"/><Relationship Id="rId1" Type="http://schemas.openxmlformats.org/officeDocument/2006/relationships/image" Target="../media/image2.png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10" Type="http://schemas.openxmlformats.org/officeDocument/2006/relationships/image" Target="../media/image1.png"/><Relationship Id="rId4" Type="http://schemas.openxmlformats.org/officeDocument/2006/relationships/chart" Target="../charts/chart16.xml"/><Relationship Id="rId9" Type="http://schemas.openxmlformats.org/officeDocument/2006/relationships/chart" Target="../charts/chart21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2.xml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.xml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.xml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.xml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7.xml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8.xml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9.xml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57150</xdr:rowOff>
    </xdr:from>
    <xdr:to>
      <xdr:col>12</xdr:col>
      <xdr:colOff>1045845</xdr:colOff>
      <xdr:row>20</xdr:row>
      <xdr:rowOff>137160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190500</xdr:colOff>
      <xdr:row>0</xdr:row>
      <xdr:rowOff>47626</xdr:rowOff>
    </xdr:from>
    <xdr:to>
      <xdr:col>1</xdr:col>
      <xdr:colOff>947821</xdr:colOff>
      <xdr:row>0</xdr:row>
      <xdr:rowOff>885826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6D2BF10-3A8A-4B6C-A7A9-932CEE1830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47626"/>
          <a:ext cx="757321" cy="838200"/>
        </a:xfrm>
        <a:prstGeom prst="rect">
          <a:avLst/>
        </a:prstGeom>
      </xdr:spPr>
    </xdr:pic>
    <xdr:clientData/>
  </xdr:twoCellAnchor>
  <xdr:twoCellAnchor editAs="oneCell">
    <xdr:from>
      <xdr:col>12</xdr:col>
      <xdr:colOff>142875</xdr:colOff>
      <xdr:row>0</xdr:row>
      <xdr:rowOff>47626</xdr:rowOff>
    </xdr:from>
    <xdr:to>
      <xdr:col>12</xdr:col>
      <xdr:colOff>900196</xdr:colOff>
      <xdr:row>0</xdr:row>
      <xdr:rowOff>885826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6583731F-2DEB-4401-9BBA-A2A540EB3E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53850" y="47626"/>
          <a:ext cx="757321" cy="8382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0</xdr:row>
      <xdr:rowOff>257175</xdr:rowOff>
    </xdr:from>
    <xdr:ext cx="600075" cy="0"/>
    <xdr:pic>
      <xdr:nvPicPr>
        <xdr:cNvPr id="2" name="4 Imagen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600075</xdr:colOff>
      <xdr:row>0</xdr:row>
      <xdr:rowOff>257175</xdr:rowOff>
    </xdr:from>
    <xdr:ext cx="390525" cy="0"/>
    <xdr:pic>
      <xdr:nvPicPr>
        <xdr:cNvPr id="3" name="5 Imagen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81925" y="190500"/>
          <a:ext cx="390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114300</xdr:colOff>
      <xdr:row>0</xdr:row>
      <xdr:rowOff>361950</xdr:rowOff>
    </xdr:from>
    <xdr:ext cx="600075" cy="0"/>
    <xdr:pic>
      <xdr:nvPicPr>
        <xdr:cNvPr id="4" name="6 Imagen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19050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476250</xdr:colOff>
      <xdr:row>0</xdr:row>
      <xdr:rowOff>371475</xdr:rowOff>
    </xdr:from>
    <xdr:ext cx="514350" cy="0"/>
    <xdr:pic>
      <xdr:nvPicPr>
        <xdr:cNvPr id="5" name="7 Imagen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58100" y="190500"/>
          <a:ext cx="514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123825</xdr:colOff>
      <xdr:row>0</xdr:row>
      <xdr:rowOff>361950</xdr:rowOff>
    </xdr:from>
    <xdr:ext cx="600075" cy="0"/>
    <xdr:pic>
      <xdr:nvPicPr>
        <xdr:cNvPr id="6" name="8 Imagen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609600</xdr:colOff>
      <xdr:row>0</xdr:row>
      <xdr:rowOff>371475</xdr:rowOff>
    </xdr:from>
    <xdr:ext cx="381000" cy="0"/>
    <xdr:pic>
      <xdr:nvPicPr>
        <xdr:cNvPr id="7" name="9 Imagen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91450" y="190500"/>
          <a:ext cx="381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0</xdr:row>
      <xdr:rowOff>295275</xdr:rowOff>
    </xdr:from>
    <xdr:ext cx="590550" cy="0"/>
    <xdr:pic>
      <xdr:nvPicPr>
        <xdr:cNvPr id="8" name="14 Imagen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0" y="190500"/>
          <a:ext cx="5905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>
    <xdr:from>
      <xdr:col>0</xdr:col>
      <xdr:colOff>23813</xdr:colOff>
      <xdr:row>3</xdr:row>
      <xdr:rowOff>44825</xdr:rowOff>
    </xdr:from>
    <xdr:to>
      <xdr:col>12</xdr:col>
      <xdr:colOff>0</xdr:colOff>
      <xdr:row>22</xdr:row>
      <xdr:rowOff>151981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428625</xdr:colOff>
      <xdr:row>0</xdr:row>
      <xdr:rowOff>66675</xdr:rowOff>
    </xdr:from>
    <xdr:to>
      <xdr:col>0</xdr:col>
      <xdr:colOff>1185946</xdr:colOff>
      <xdr:row>0</xdr:row>
      <xdr:rowOff>904875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9698E8FF-6989-4912-82F8-8D8E84E3E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66675"/>
          <a:ext cx="757321" cy="838200"/>
        </a:xfrm>
        <a:prstGeom prst="rect">
          <a:avLst/>
        </a:prstGeom>
      </xdr:spPr>
    </xdr:pic>
    <xdr:clientData/>
  </xdr:twoCellAnchor>
  <xdr:twoCellAnchor editAs="oneCell">
    <xdr:from>
      <xdr:col>11</xdr:col>
      <xdr:colOff>171450</xdr:colOff>
      <xdr:row>0</xdr:row>
      <xdr:rowOff>47625</xdr:rowOff>
    </xdr:from>
    <xdr:to>
      <xdr:col>11</xdr:col>
      <xdr:colOff>928771</xdr:colOff>
      <xdr:row>0</xdr:row>
      <xdr:rowOff>885825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081A7C9A-AA6B-4E3A-A15A-194307C609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25425" y="47625"/>
          <a:ext cx="757321" cy="8382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361950</xdr:rowOff>
    </xdr:from>
    <xdr:ext cx="600075" cy="0"/>
    <xdr:pic>
      <xdr:nvPicPr>
        <xdr:cNvPr id="2" name="6 Imagen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33525" y="19050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0</xdr:row>
      <xdr:rowOff>371475</xdr:rowOff>
    </xdr:from>
    <xdr:ext cx="285750" cy="0"/>
    <xdr:pic>
      <xdr:nvPicPr>
        <xdr:cNvPr id="3" name="7 Imagen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220200" y="190500"/>
          <a:ext cx="2857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0</xdr:row>
      <xdr:rowOff>361950</xdr:rowOff>
    </xdr:from>
    <xdr:ext cx="600075" cy="0"/>
    <xdr:pic>
      <xdr:nvPicPr>
        <xdr:cNvPr id="4" name="8 Imagen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43050" y="19050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0</xdr:row>
      <xdr:rowOff>371475</xdr:rowOff>
    </xdr:from>
    <xdr:ext cx="152400" cy="0"/>
    <xdr:pic>
      <xdr:nvPicPr>
        <xdr:cNvPr id="5" name="9 Imagen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220200" y="190500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0</xdr:row>
      <xdr:rowOff>361950</xdr:rowOff>
    </xdr:from>
    <xdr:ext cx="590550" cy="0"/>
    <xdr:pic>
      <xdr:nvPicPr>
        <xdr:cNvPr id="6" name="16 Imagen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9775" y="190500"/>
          <a:ext cx="5905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0</xdr:row>
      <xdr:rowOff>361950</xdr:rowOff>
    </xdr:from>
    <xdr:ext cx="590550" cy="0"/>
    <xdr:pic>
      <xdr:nvPicPr>
        <xdr:cNvPr id="7" name="17 Imagen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220200" y="190500"/>
          <a:ext cx="5905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>
    <xdr:from>
      <xdr:col>0</xdr:col>
      <xdr:colOff>0</xdr:colOff>
      <xdr:row>3</xdr:row>
      <xdr:rowOff>81937</xdr:rowOff>
    </xdr:from>
    <xdr:to>
      <xdr:col>12</xdr:col>
      <xdr:colOff>30726</xdr:colOff>
      <xdr:row>21</xdr:row>
      <xdr:rowOff>133147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323850</xdr:colOff>
      <xdr:row>0</xdr:row>
      <xdr:rowOff>104775</xdr:rowOff>
    </xdr:from>
    <xdr:to>
      <xdr:col>0</xdr:col>
      <xdr:colOff>1081171</xdr:colOff>
      <xdr:row>0</xdr:row>
      <xdr:rowOff>942975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473171F0-E181-4B13-A9CF-C1606ED639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3850" y="104775"/>
          <a:ext cx="757321" cy="838200"/>
        </a:xfrm>
        <a:prstGeom prst="rect">
          <a:avLst/>
        </a:prstGeom>
      </xdr:spPr>
    </xdr:pic>
    <xdr:clientData/>
  </xdr:twoCellAnchor>
  <xdr:twoCellAnchor editAs="oneCell">
    <xdr:from>
      <xdr:col>11</xdr:col>
      <xdr:colOff>180975</xdr:colOff>
      <xdr:row>0</xdr:row>
      <xdr:rowOff>47625</xdr:rowOff>
    </xdr:from>
    <xdr:to>
      <xdr:col>11</xdr:col>
      <xdr:colOff>938296</xdr:colOff>
      <xdr:row>0</xdr:row>
      <xdr:rowOff>885825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7E1AE3BA-E32F-4039-A1C8-05C762ED42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44450" y="47625"/>
          <a:ext cx="757321" cy="8382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114300</xdr:colOff>
      <xdr:row>0</xdr:row>
      <xdr:rowOff>361950</xdr:rowOff>
    </xdr:from>
    <xdr:ext cx="600075" cy="0"/>
    <xdr:pic>
      <xdr:nvPicPr>
        <xdr:cNvPr id="2" name="9 Imagen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76300" y="19050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123825</xdr:colOff>
      <xdr:row>0</xdr:row>
      <xdr:rowOff>361950</xdr:rowOff>
    </xdr:from>
    <xdr:ext cx="600075" cy="0"/>
    <xdr:pic>
      <xdr:nvPicPr>
        <xdr:cNvPr id="3" name="10 Imagen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5825" y="19050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590550</xdr:colOff>
      <xdr:row>0</xdr:row>
      <xdr:rowOff>361950</xdr:rowOff>
    </xdr:from>
    <xdr:ext cx="590550" cy="0"/>
    <xdr:pic>
      <xdr:nvPicPr>
        <xdr:cNvPr id="4" name="14 Imagen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52550" y="190500"/>
          <a:ext cx="5905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333375</xdr:colOff>
      <xdr:row>0</xdr:row>
      <xdr:rowOff>257175</xdr:rowOff>
    </xdr:from>
    <xdr:ext cx="428625" cy="0"/>
    <xdr:pic>
      <xdr:nvPicPr>
        <xdr:cNvPr id="5" name="15 Imagen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375" y="190500"/>
          <a:ext cx="428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304800</xdr:colOff>
      <xdr:row>0</xdr:row>
      <xdr:rowOff>257175</xdr:rowOff>
    </xdr:from>
    <xdr:ext cx="590550" cy="0"/>
    <xdr:pic>
      <xdr:nvPicPr>
        <xdr:cNvPr id="6" name="16 Imagen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238875" y="190500"/>
          <a:ext cx="5905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>
    <xdr:from>
      <xdr:col>0</xdr:col>
      <xdr:colOff>57149</xdr:colOff>
      <xdr:row>4</xdr:row>
      <xdr:rowOff>45720</xdr:rowOff>
    </xdr:from>
    <xdr:to>
      <xdr:col>7</xdr:col>
      <xdr:colOff>685800</xdr:colOff>
      <xdr:row>22</xdr:row>
      <xdr:rowOff>22411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762001</xdr:colOff>
      <xdr:row>4</xdr:row>
      <xdr:rowOff>53340</xdr:rowOff>
    </xdr:from>
    <xdr:to>
      <xdr:col>15</xdr:col>
      <xdr:colOff>657225</xdr:colOff>
      <xdr:row>21</xdr:row>
      <xdr:rowOff>182444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371475</xdr:colOff>
      <xdr:row>0</xdr:row>
      <xdr:rowOff>85725</xdr:rowOff>
    </xdr:from>
    <xdr:to>
      <xdr:col>1</xdr:col>
      <xdr:colOff>366796</xdr:colOff>
      <xdr:row>0</xdr:row>
      <xdr:rowOff>923925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71A5B7B1-7F4D-4B91-B470-A75B442CDA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1475" y="85725"/>
          <a:ext cx="757321" cy="838200"/>
        </a:xfrm>
        <a:prstGeom prst="rect">
          <a:avLst/>
        </a:prstGeom>
      </xdr:spPr>
    </xdr:pic>
    <xdr:clientData/>
  </xdr:twoCellAnchor>
  <xdr:twoCellAnchor editAs="oneCell">
    <xdr:from>
      <xdr:col>13</xdr:col>
      <xdr:colOff>161925</xdr:colOff>
      <xdr:row>0</xdr:row>
      <xdr:rowOff>38100</xdr:rowOff>
    </xdr:from>
    <xdr:to>
      <xdr:col>13</xdr:col>
      <xdr:colOff>919246</xdr:colOff>
      <xdr:row>0</xdr:row>
      <xdr:rowOff>876300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8D27EE50-C641-4387-99FC-4A2450F5A6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96975" y="38100"/>
          <a:ext cx="757321" cy="8382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114300</xdr:colOff>
      <xdr:row>0</xdr:row>
      <xdr:rowOff>361950</xdr:rowOff>
    </xdr:from>
    <xdr:ext cx="600075" cy="0"/>
    <xdr:pic>
      <xdr:nvPicPr>
        <xdr:cNvPr id="2" name="12 Imagen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76300" y="36195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123825</xdr:colOff>
      <xdr:row>0</xdr:row>
      <xdr:rowOff>361950</xdr:rowOff>
    </xdr:from>
    <xdr:ext cx="600075" cy="0"/>
    <xdr:pic>
      <xdr:nvPicPr>
        <xdr:cNvPr id="3" name="13 Imagen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5825" y="36195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381000</xdr:colOff>
      <xdr:row>0</xdr:row>
      <xdr:rowOff>295275</xdr:rowOff>
    </xdr:from>
    <xdr:ext cx="590550" cy="0"/>
    <xdr:pic>
      <xdr:nvPicPr>
        <xdr:cNvPr id="4" name="16 Imagen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0" y="295275"/>
          <a:ext cx="5905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590550</xdr:colOff>
      <xdr:row>0</xdr:row>
      <xdr:rowOff>361950</xdr:rowOff>
    </xdr:from>
    <xdr:ext cx="590550" cy="0"/>
    <xdr:pic>
      <xdr:nvPicPr>
        <xdr:cNvPr id="5" name="17 Imagen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52550" y="361950"/>
          <a:ext cx="5905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333375</xdr:colOff>
      <xdr:row>0</xdr:row>
      <xdr:rowOff>257175</xdr:rowOff>
    </xdr:from>
    <xdr:ext cx="428625" cy="0"/>
    <xdr:pic>
      <xdr:nvPicPr>
        <xdr:cNvPr id="6" name="18 Imagen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375" y="257175"/>
          <a:ext cx="428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304800</xdr:colOff>
      <xdr:row>0</xdr:row>
      <xdr:rowOff>257175</xdr:rowOff>
    </xdr:from>
    <xdr:ext cx="590550" cy="0"/>
    <xdr:pic>
      <xdr:nvPicPr>
        <xdr:cNvPr id="7" name="19 Imagen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91500" y="257175"/>
          <a:ext cx="5905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>
    <xdr:from>
      <xdr:col>0</xdr:col>
      <xdr:colOff>0</xdr:colOff>
      <xdr:row>12</xdr:row>
      <xdr:rowOff>4762</xdr:rowOff>
    </xdr:from>
    <xdr:to>
      <xdr:col>6</xdr:col>
      <xdr:colOff>556260</xdr:colOff>
      <xdr:row>27</xdr:row>
      <xdr:rowOff>76200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685800</xdr:colOff>
      <xdr:row>12</xdr:row>
      <xdr:rowOff>951</xdr:rowOff>
    </xdr:from>
    <xdr:to>
      <xdr:col>12</xdr:col>
      <xdr:colOff>38100</xdr:colOff>
      <xdr:row>27</xdr:row>
      <xdr:rowOff>55245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129540</xdr:colOff>
      <xdr:row>11</xdr:row>
      <xdr:rowOff>180974</xdr:rowOff>
    </xdr:from>
    <xdr:to>
      <xdr:col>19</xdr:col>
      <xdr:colOff>655320</xdr:colOff>
      <xdr:row>27</xdr:row>
      <xdr:rowOff>38100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57150</xdr:colOff>
      <xdr:row>27</xdr:row>
      <xdr:rowOff>100011</xdr:rowOff>
    </xdr:from>
    <xdr:to>
      <xdr:col>6</xdr:col>
      <xdr:colOff>548640</xdr:colOff>
      <xdr:row>43</xdr:row>
      <xdr:rowOff>57150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655320</xdr:colOff>
      <xdr:row>27</xdr:row>
      <xdr:rowOff>115251</xdr:rowOff>
    </xdr:from>
    <xdr:to>
      <xdr:col>12</xdr:col>
      <xdr:colOff>32385</xdr:colOff>
      <xdr:row>43</xdr:row>
      <xdr:rowOff>81914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12</xdr:col>
      <xdr:colOff>167641</xdr:colOff>
      <xdr:row>27</xdr:row>
      <xdr:rowOff>100011</xdr:rowOff>
    </xdr:from>
    <xdr:to>
      <xdr:col>19</xdr:col>
      <xdr:colOff>647701</xdr:colOff>
      <xdr:row>43</xdr:row>
      <xdr:rowOff>66674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57150</xdr:colOff>
      <xdr:row>43</xdr:row>
      <xdr:rowOff>90487</xdr:rowOff>
    </xdr:from>
    <xdr:to>
      <xdr:col>6</xdr:col>
      <xdr:colOff>563880</xdr:colOff>
      <xdr:row>59</xdr:row>
      <xdr:rowOff>161925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6</xdr:col>
      <xdr:colOff>685801</xdr:colOff>
      <xdr:row>44</xdr:row>
      <xdr:rowOff>44767</xdr:rowOff>
    </xdr:from>
    <xdr:to>
      <xdr:col>12</xdr:col>
      <xdr:colOff>47625</xdr:colOff>
      <xdr:row>59</xdr:row>
      <xdr:rowOff>190500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361950</xdr:colOff>
      <xdr:row>0</xdr:row>
      <xdr:rowOff>76200</xdr:rowOff>
    </xdr:from>
    <xdr:to>
      <xdr:col>1</xdr:col>
      <xdr:colOff>357271</xdr:colOff>
      <xdr:row>0</xdr:row>
      <xdr:rowOff>914400</xdr:rowOff>
    </xdr:to>
    <xdr:pic>
      <xdr:nvPicPr>
        <xdr:cNvPr id="20" name="Imagen 19">
          <a:extLst>
            <a:ext uri="{FF2B5EF4-FFF2-40B4-BE49-F238E27FC236}">
              <a16:creationId xmlns:a16="http://schemas.microsoft.com/office/drawing/2014/main" id="{F5D4EA56-8599-4062-A3A4-C81D59E305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1950" y="76200"/>
          <a:ext cx="757321" cy="838200"/>
        </a:xfrm>
        <a:prstGeom prst="rect">
          <a:avLst/>
        </a:prstGeom>
      </xdr:spPr>
    </xdr:pic>
    <xdr:clientData/>
  </xdr:twoCellAnchor>
  <xdr:twoCellAnchor editAs="oneCell">
    <xdr:from>
      <xdr:col>13</xdr:col>
      <xdr:colOff>285750</xdr:colOff>
      <xdr:row>0</xdr:row>
      <xdr:rowOff>38100</xdr:rowOff>
    </xdr:from>
    <xdr:to>
      <xdr:col>13</xdr:col>
      <xdr:colOff>1043071</xdr:colOff>
      <xdr:row>0</xdr:row>
      <xdr:rowOff>876300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E2E765EB-3506-4BF4-8EEB-50C32D38D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459200" y="38100"/>
          <a:ext cx="757321" cy="8382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361950</xdr:rowOff>
    </xdr:from>
    <xdr:ext cx="600075" cy="0"/>
    <xdr:pic>
      <xdr:nvPicPr>
        <xdr:cNvPr id="2" name="4 Imagen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90650" y="19050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0</xdr:row>
      <xdr:rowOff>361950</xdr:rowOff>
    </xdr:from>
    <xdr:ext cx="600075" cy="0"/>
    <xdr:pic>
      <xdr:nvPicPr>
        <xdr:cNvPr id="3" name="5 Imagen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19050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0</xdr:row>
      <xdr:rowOff>361950</xdr:rowOff>
    </xdr:from>
    <xdr:ext cx="533400" cy="0"/>
    <xdr:pic>
      <xdr:nvPicPr>
        <xdr:cNvPr id="4" name="9 Imagen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66900" y="190500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333375</xdr:colOff>
      <xdr:row>0</xdr:row>
      <xdr:rowOff>257175</xdr:rowOff>
    </xdr:from>
    <xdr:ext cx="590550" cy="0"/>
    <xdr:pic>
      <xdr:nvPicPr>
        <xdr:cNvPr id="5" name="10 Imagen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375" y="190500"/>
          <a:ext cx="5905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304800</xdr:colOff>
      <xdr:row>0</xdr:row>
      <xdr:rowOff>257175</xdr:rowOff>
    </xdr:from>
    <xdr:ext cx="590550" cy="0"/>
    <xdr:pic>
      <xdr:nvPicPr>
        <xdr:cNvPr id="6" name="11 Imagen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53275" y="190500"/>
          <a:ext cx="5905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>
    <xdr:from>
      <xdr:col>0</xdr:col>
      <xdr:colOff>39651</xdr:colOff>
      <xdr:row>3</xdr:row>
      <xdr:rowOff>33226</xdr:rowOff>
    </xdr:from>
    <xdr:to>
      <xdr:col>12</xdr:col>
      <xdr:colOff>9525</xdr:colOff>
      <xdr:row>22</xdr:row>
      <xdr:rowOff>55378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285750</xdr:colOff>
      <xdr:row>0</xdr:row>
      <xdr:rowOff>76200</xdr:rowOff>
    </xdr:from>
    <xdr:to>
      <xdr:col>0</xdr:col>
      <xdr:colOff>1043071</xdr:colOff>
      <xdr:row>0</xdr:row>
      <xdr:rowOff>914400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4463BF78-2885-423C-AABB-06809E5ED8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76200"/>
          <a:ext cx="757321" cy="838200"/>
        </a:xfrm>
        <a:prstGeom prst="rect">
          <a:avLst/>
        </a:prstGeom>
      </xdr:spPr>
    </xdr:pic>
    <xdr:clientData/>
  </xdr:twoCellAnchor>
  <xdr:twoCellAnchor editAs="oneCell">
    <xdr:from>
      <xdr:col>11</xdr:col>
      <xdr:colOff>171450</xdr:colOff>
      <xdr:row>0</xdr:row>
      <xdr:rowOff>57150</xdr:rowOff>
    </xdr:from>
    <xdr:to>
      <xdr:col>11</xdr:col>
      <xdr:colOff>928771</xdr:colOff>
      <xdr:row>0</xdr:row>
      <xdr:rowOff>895350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CD5AB9E1-B0B9-4DB8-93F7-0213AB87AE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92050" y="57150"/>
          <a:ext cx="757321" cy="838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19050</xdr:rowOff>
    </xdr:from>
    <xdr:to>
      <xdr:col>12</xdr:col>
      <xdr:colOff>28575</xdr:colOff>
      <xdr:row>21</xdr:row>
      <xdr:rowOff>180975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180975</xdr:colOff>
      <xdr:row>0</xdr:row>
      <xdr:rowOff>38100</xdr:rowOff>
    </xdr:from>
    <xdr:to>
      <xdr:col>0</xdr:col>
      <xdr:colOff>938296</xdr:colOff>
      <xdr:row>0</xdr:row>
      <xdr:rowOff>876300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AF6783E0-2F0A-4318-87FD-96401F9C4E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38100"/>
          <a:ext cx="757321" cy="838200"/>
        </a:xfrm>
        <a:prstGeom prst="rect">
          <a:avLst/>
        </a:prstGeom>
      </xdr:spPr>
    </xdr:pic>
    <xdr:clientData/>
  </xdr:twoCellAnchor>
  <xdr:twoCellAnchor editAs="oneCell">
    <xdr:from>
      <xdr:col>11</xdr:col>
      <xdr:colOff>209550</xdr:colOff>
      <xdr:row>0</xdr:row>
      <xdr:rowOff>28575</xdr:rowOff>
    </xdr:from>
    <xdr:to>
      <xdr:col>11</xdr:col>
      <xdr:colOff>966871</xdr:colOff>
      <xdr:row>0</xdr:row>
      <xdr:rowOff>866775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BF46D6A-6CA4-4207-9762-C2BD99CEC4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20475" y="28575"/>
          <a:ext cx="757321" cy="8382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62192</xdr:rowOff>
    </xdr:from>
    <xdr:to>
      <xdr:col>12</xdr:col>
      <xdr:colOff>56028</xdr:colOff>
      <xdr:row>24</xdr:row>
      <xdr:rowOff>133350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152400</xdr:colOff>
      <xdr:row>0</xdr:row>
      <xdr:rowOff>57150</xdr:rowOff>
    </xdr:from>
    <xdr:to>
      <xdr:col>0</xdr:col>
      <xdr:colOff>909721</xdr:colOff>
      <xdr:row>0</xdr:row>
      <xdr:rowOff>895350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D0C41E6D-9AA3-43E0-AC31-8C6F97F46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57150"/>
          <a:ext cx="757321" cy="838200"/>
        </a:xfrm>
        <a:prstGeom prst="rect">
          <a:avLst/>
        </a:prstGeom>
      </xdr:spPr>
    </xdr:pic>
    <xdr:clientData/>
  </xdr:twoCellAnchor>
  <xdr:twoCellAnchor editAs="oneCell">
    <xdr:from>
      <xdr:col>11</xdr:col>
      <xdr:colOff>200025</xdr:colOff>
      <xdr:row>0</xdr:row>
      <xdr:rowOff>38100</xdr:rowOff>
    </xdr:from>
    <xdr:to>
      <xdr:col>11</xdr:col>
      <xdr:colOff>957346</xdr:colOff>
      <xdr:row>0</xdr:row>
      <xdr:rowOff>876300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9BB3BD4-E848-4BF8-962C-777B8DA7B4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06175" y="38100"/>
          <a:ext cx="757321" cy="8382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0</xdr:row>
      <xdr:rowOff>257175</xdr:rowOff>
    </xdr:from>
    <xdr:ext cx="600075" cy="0"/>
    <xdr:pic>
      <xdr:nvPicPr>
        <xdr:cNvPr id="2" name="4 Imagen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>
    <xdr:from>
      <xdr:col>0</xdr:col>
      <xdr:colOff>28575</xdr:colOff>
      <xdr:row>3</xdr:row>
      <xdr:rowOff>57150</xdr:rowOff>
    </xdr:from>
    <xdr:to>
      <xdr:col>12</xdr:col>
      <xdr:colOff>9525</xdr:colOff>
      <xdr:row>22</xdr:row>
      <xdr:rowOff>133351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190500</xdr:colOff>
      <xdr:row>0</xdr:row>
      <xdr:rowOff>66675</xdr:rowOff>
    </xdr:from>
    <xdr:to>
      <xdr:col>0</xdr:col>
      <xdr:colOff>947821</xdr:colOff>
      <xdr:row>0</xdr:row>
      <xdr:rowOff>904875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90E32C29-BDA1-4D3D-9D14-140BAC52D3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66675"/>
          <a:ext cx="757321" cy="838200"/>
        </a:xfrm>
        <a:prstGeom prst="rect">
          <a:avLst/>
        </a:prstGeom>
      </xdr:spPr>
    </xdr:pic>
    <xdr:clientData/>
  </xdr:twoCellAnchor>
  <xdr:twoCellAnchor editAs="oneCell">
    <xdr:from>
      <xdr:col>11</xdr:col>
      <xdr:colOff>152400</xdr:colOff>
      <xdr:row>0</xdr:row>
      <xdr:rowOff>66675</xdr:rowOff>
    </xdr:from>
    <xdr:to>
      <xdr:col>11</xdr:col>
      <xdr:colOff>909721</xdr:colOff>
      <xdr:row>0</xdr:row>
      <xdr:rowOff>904875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5F2B4DAC-28C3-4D0D-8310-2936B911E5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49175" y="66675"/>
          <a:ext cx="757321" cy="8382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114300</xdr:colOff>
      <xdr:row>0</xdr:row>
      <xdr:rowOff>361950</xdr:rowOff>
    </xdr:from>
    <xdr:ext cx="600075" cy="0"/>
    <xdr:pic>
      <xdr:nvPicPr>
        <xdr:cNvPr id="2" name="6 Imagen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19050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476250</xdr:colOff>
      <xdr:row>0</xdr:row>
      <xdr:rowOff>371475</xdr:rowOff>
    </xdr:from>
    <xdr:ext cx="600075" cy="0"/>
    <xdr:pic>
      <xdr:nvPicPr>
        <xdr:cNvPr id="3" name="7 Imagen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10425" y="19050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>
    <xdr:from>
      <xdr:col>0</xdr:col>
      <xdr:colOff>0</xdr:colOff>
      <xdr:row>3</xdr:row>
      <xdr:rowOff>51955</xdr:rowOff>
    </xdr:from>
    <xdr:to>
      <xdr:col>12</xdr:col>
      <xdr:colOff>0</xdr:colOff>
      <xdr:row>21</xdr:row>
      <xdr:rowOff>173182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190500</xdr:colOff>
      <xdr:row>0</xdr:row>
      <xdr:rowOff>66675</xdr:rowOff>
    </xdr:from>
    <xdr:to>
      <xdr:col>0</xdr:col>
      <xdr:colOff>947821</xdr:colOff>
      <xdr:row>0</xdr:row>
      <xdr:rowOff>904875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EBADF8CA-0D04-48C2-9762-3537C3E679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66675"/>
          <a:ext cx="757321" cy="838200"/>
        </a:xfrm>
        <a:prstGeom prst="rect">
          <a:avLst/>
        </a:prstGeom>
      </xdr:spPr>
    </xdr:pic>
    <xdr:clientData/>
  </xdr:twoCellAnchor>
  <xdr:twoCellAnchor editAs="oneCell">
    <xdr:from>
      <xdr:col>11</xdr:col>
      <xdr:colOff>171450</xdr:colOff>
      <xdr:row>0</xdr:row>
      <xdr:rowOff>47625</xdr:rowOff>
    </xdr:from>
    <xdr:to>
      <xdr:col>11</xdr:col>
      <xdr:colOff>928771</xdr:colOff>
      <xdr:row>0</xdr:row>
      <xdr:rowOff>885825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33AA2CEF-5D0D-47B8-A205-CDAB3DC85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77750" y="47625"/>
          <a:ext cx="757321" cy="8382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114300</xdr:colOff>
      <xdr:row>0</xdr:row>
      <xdr:rowOff>361950</xdr:rowOff>
    </xdr:from>
    <xdr:ext cx="600075" cy="0"/>
    <xdr:pic>
      <xdr:nvPicPr>
        <xdr:cNvPr id="2" name="6 Imagen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19050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476250</xdr:colOff>
      <xdr:row>0</xdr:row>
      <xdr:rowOff>371475</xdr:rowOff>
    </xdr:from>
    <xdr:ext cx="552450" cy="0"/>
    <xdr:pic>
      <xdr:nvPicPr>
        <xdr:cNvPr id="3" name="7 Imagen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34250" y="190500"/>
          <a:ext cx="552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123825</xdr:colOff>
      <xdr:row>0</xdr:row>
      <xdr:rowOff>361950</xdr:rowOff>
    </xdr:from>
    <xdr:ext cx="600075" cy="0"/>
    <xdr:pic>
      <xdr:nvPicPr>
        <xdr:cNvPr id="4" name="8 Imagen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609600</xdr:colOff>
      <xdr:row>0</xdr:row>
      <xdr:rowOff>371475</xdr:rowOff>
    </xdr:from>
    <xdr:ext cx="419100" cy="0"/>
    <xdr:pic>
      <xdr:nvPicPr>
        <xdr:cNvPr id="5" name="9 Imagen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467600" y="190500"/>
          <a:ext cx="419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>
    <xdr:from>
      <xdr:col>0</xdr:col>
      <xdr:colOff>1</xdr:colOff>
      <xdr:row>3</xdr:row>
      <xdr:rowOff>38100</xdr:rowOff>
    </xdr:from>
    <xdr:to>
      <xdr:col>12</xdr:col>
      <xdr:colOff>11907</xdr:colOff>
      <xdr:row>20</xdr:row>
      <xdr:rowOff>171450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276225</xdr:colOff>
      <xdr:row>0</xdr:row>
      <xdr:rowOff>57150</xdr:rowOff>
    </xdr:from>
    <xdr:to>
      <xdr:col>0</xdr:col>
      <xdr:colOff>1033546</xdr:colOff>
      <xdr:row>0</xdr:row>
      <xdr:rowOff>895350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96763B05-222B-49CB-8B0F-2B450BA33F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57150"/>
          <a:ext cx="757321" cy="838200"/>
        </a:xfrm>
        <a:prstGeom prst="rect">
          <a:avLst/>
        </a:prstGeom>
      </xdr:spPr>
    </xdr:pic>
    <xdr:clientData/>
  </xdr:twoCellAnchor>
  <xdr:twoCellAnchor editAs="oneCell">
    <xdr:from>
      <xdr:col>11</xdr:col>
      <xdr:colOff>171450</xdr:colOff>
      <xdr:row>0</xdr:row>
      <xdr:rowOff>76200</xdr:rowOff>
    </xdr:from>
    <xdr:to>
      <xdr:col>11</xdr:col>
      <xdr:colOff>928771</xdr:colOff>
      <xdr:row>0</xdr:row>
      <xdr:rowOff>914400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23566CA4-CA0B-4539-B8B6-B05F749F99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01575" y="76200"/>
          <a:ext cx="757321" cy="838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0</xdr:row>
      <xdr:rowOff>257175</xdr:rowOff>
    </xdr:from>
    <xdr:ext cx="600075" cy="0"/>
    <xdr:pic>
      <xdr:nvPicPr>
        <xdr:cNvPr id="2" name="4 Imagen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114300</xdr:colOff>
      <xdr:row>0</xdr:row>
      <xdr:rowOff>361950</xdr:rowOff>
    </xdr:from>
    <xdr:ext cx="600075" cy="0"/>
    <xdr:pic>
      <xdr:nvPicPr>
        <xdr:cNvPr id="3" name="6 Imagen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19050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476250</xdr:colOff>
      <xdr:row>0</xdr:row>
      <xdr:rowOff>371475</xdr:rowOff>
    </xdr:from>
    <xdr:ext cx="514350" cy="0"/>
    <xdr:pic>
      <xdr:nvPicPr>
        <xdr:cNvPr id="4" name="7 Imagen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67700" y="190500"/>
          <a:ext cx="514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123825</xdr:colOff>
      <xdr:row>0</xdr:row>
      <xdr:rowOff>361950</xdr:rowOff>
    </xdr:from>
    <xdr:ext cx="600075" cy="0"/>
    <xdr:pic>
      <xdr:nvPicPr>
        <xdr:cNvPr id="5" name="8 Imagen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609600</xdr:colOff>
      <xdr:row>0</xdr:row>
      <xdr:rowOff>371475</xdr:rowOff>
    </xdr:from>
    <xdr:ext cx="381000" cy="0"/>
    <xdr:pic>
      <xdr:nvPicPr>
        <xdr:cNvPr id="6" name="9 Imagen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01050" y="190500"/>
          <a:ext cx="381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>
    <xdr:from>
      <xdr:col>0</xdr:col>
      <xdr:colOff>9525</xdr:colOff>
      <xdr:row>3</xdr:row>
      <xdr:rowOff>19051</xdr:rowOff>
    </xdr:from>
    <xdr:to>
      <xdr:col>12</xdr:col>
      <xdr:colOff>19050</xdr:colOff>
      <xdr:row>22</xdr:row>
      <xdr:rowOff>142875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180975</xdr:colOff>
      <xdr:row>0</xdr:row>
      <xdr:rowOff>57150</xdr:rowOff>
    </xdr:from>
    <xdr:to>
      <xdr:col>0</xdr:col>
      <xdr:colOff>938296</xdr:colOff>
      <xdr:row>0</xdr:row>
      <xdr:rowOff>895350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90C08087-7EB0-409B-99ED-9D25449E79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57150"/>
          <a:ext cx="757321" cy="838200"/>
        </a:xfrm>
        <a:prstGeom prst="rect">
          <a:avLst/>
        </a:prstGeom>
      </xdr:spPr>
    </xdr:pic>
    <xdr:clientData/>
  </xdr:twoCellAnchor>
  <xdr:twoCellAnchor editAs="oneCell">
    <xdr:from>
      <xdr:col>11</xdr:col>
      <xdr:colOff>171450</xdr:colOff>
      <xdr:row>0</xdr:row>
      <xdr:rowOff>66675</xdr:rowOff>
    </xdr:from>
    <xdr:to>
      <xdr:col>11</xdr:col>
      <xdr:colOff>928771</xdr:colOff>
      <xdr:row>0</xdr:row>
      <xdr:rowOff>904875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A1F85C8F-EB3A-4A48-893F-D838CA99BC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20600" y="66675"/>
          <a:ext cx="757321" cy="8382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114300</xdr:colOff>
      <xdr:row>0</xdr:row>
      <xdr:rowOff>361950</xdr:rowOff>
    </xdr:from>
    <xdr:ext cx="600075" cy="0"/>
    <xdr:pic>
      <xdr:nvPicPr>
        <xdr:cNvPr id="2" name="6 Imagen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19050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476250</xdr:colOff>
      <xdr:row>0</xdr:row>
      <xdr:rowOff>371475</xdr:rowOff>
    </xdr:from>
    <xdr:ext cx="514350" cy="0"/>
    <xdr:pic>
      <xdr:nvPicPr>
        <xdr:cNvPr id="3" name="7 Imagen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515225" y="190500"/>
          <a:ext cx="514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123825</xdr:colOff>
      <xdr:row>0</xdr:row>
      <xdr:rowOff>361950</xdr:rowOff>
    </xdr:from>
    <xdr:ext cx="600075" cy="0"/>
    <xdr:pic>
      <xdr:nvPicPr>
        <xdr:cNvPr id="4" name="8 Imagen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609600</xdr:colOff>
      <xdr:row>0</xdr:row>
      <xdr:rowOff>371475</xdr:rowOff>
    </xdr:from>
    <xdr:ext cx="381000" cy="0"/>
    <xdr:pic>
      <xdr:nvPicPr>
        <xdr:cNvPr id="5" name="9 Imagen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48575" y="190500"/>
          <a:ext cx="381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>
    <xdr:from>
      <xdr:col>0</xdr:col>
      <xdr:colOff>9525</xdr:colOff>
      <xdr:row>3</xdr:row>
      <xdr:rowOff>38100</xdr:rowOff>
    </xdr:from>
    <xdr:to>
      <xdr:col>12</xdr:col>
      <xdr:colOff>0</xdr:colOff>
      <xdr:row>20</xdr:row>
      <xdr:rowOff>171450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352425</xdr:colOff>
      <xdr:row>0</xdr:row>
      <xdr:rowOff>104775</xdr:rowOff>
    </xdr:from>
    <xdr:to>
      <xdr:col>0</xdr:col>
      <xdr:colOff>1109746</xdr:colOff>
      <xdr:row>0</xdr:row>
      <xdr:rowOff>942975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9983F211-5ED5-4EB9-B91D-791572145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5" y="104775"/>
          <a:ext cx="757321" cy="838200"/>
        </a:xfrm>
        <a:prstGeom prst="rect">
          <a:avLst/>
        </a:prstGeom>
      </xdr:spPr>
    </xdr:pic>
    <xdr:clientData/>
  </xdr:twoCellAnchor>
  <xdr:twoCellAnchor editAs="oneCell">
    <xdr:from>
      <xdr:col>11</xdr:col>
      <xdr:colOff>161925</xdr:colOff>
      <xdr:row>0</xdr:row>
      <xdr:rowOff>85725</xdr:rowOff>
    </xdr:from>
    <xdr:to>
      <xdr:col>11</xdr:col>
      <xdr:colOff>919246</xdr:colOff>
      <xdr:row>0</xdr:row>
      <xdr:rowOff>923925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EED7D05A-4E90-4D73-9D24-EB406996A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73025" y="85725"/>
          <a:ext cx="757321" cy="838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114300</xdr:colOff>
      <xdr:row>0</xdr:row>
      <xdr:rowOff>361950</xdr:rowOff>
    </xdr:from>
    <xdr:ext cx="600075" cy="0"/>
    <xdr:pic>
      <xdr:nvPicPr>
        <xdr:cNvPr id="2" name="6 Imagen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19050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476250</xdr:colOff>
      <xdr:row>0</xdr:row>
      <xdr:rowOff>371475</xdr:rowOff>
    </xdr:from>
    <xdr:ext cx="514350" cy="0"/>
    <xdr:pic>
      <xdr:nvPicPr>
        <xdr:cNvPr id="3" name="7 Imagen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591425" y="190500"/>
          <a:ext cx="514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123825</xdr:colOff>
      <xdr:row>0</xdr:row>
      <xdr:rowOff>361950</xdr:rowOff>
    </xdr:from>
    <xdr:ext cx="600075" cy="0"/>
    <xdr:pic>
      <xdr:nvPicPr>
        <xdr:cNvPr id="4" name="8 Imagen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0"/>
          <a:ext cx="6000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609600</xdr:colOff>
      <xdr:row>0</xdr:row>
      <xdr:rowOff>371475</xdr:rowOff>
    </xdr:from>
    <xdr:ext cx="381000" cy="0"/>
    <xdr:pic>
      <xdr:nvPicPr>
        <xdr:cNvPr id="5" name="9 Imagen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24775" y="190500"/>
          <a:ext cx="381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>
    <xdr:from>
      <xdr:col>0</xdr:col>
      <xdr:colOff>0</xdr:colOff>
      <xdr:row>3</xdr:row>
      <xdr:rowOff>28574</xdr:rowOff>
    </xdr:from>
    <xdr:to>
      <xdr:col>12</xdr:col>
      <xdr:colOff>19050</xdr:colOff>
      <xdr:row>22</xdr:row>
      <xdr:rowOff>123825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400050</xdr:colOff>
      <xdr:row>0</xdr:row>
      <xdr:rowOff>76200</xdr:rowOff>
    </xdr:from>
    <xdr:to>
      <xdr:col>0</xdr:col>
      <xdr:colOff>1157371</xdr:colOff>
      <xdr:row>0</xdr:row>
      <xdr:rowOff>914400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E21C14D3-7337-4BE2-ADC7-37E3F61257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050" y="76200"/>
          <a:ext cx="757321" cy="838200"/>
        </a:xfrm>
        <a:prstGeom prst="rect">
          <a:avLst/>
        </a:prstGeom>
      </xdr:spPr>
    </xdr:pic>
    <xdr:clientData/>
  </xdr:twoCellAnchor>
  <xdr:twoCellAnchor editAs="oneCell">
    <xdr:from>
      <xdr:col>11</xdr:col>
      <xdr:colOff>190500</xdr:colOff>
      <xdr:row>0</xdr:row>
      <xdr:rowOff>76200</xdr:rowOff>
    </xdr:from>
    <xdr:to>
      <xdr:col>11</xdr:col>
      <xdr:colOff>947821</xdr:colOff>
      <xdr:row>0</xdr:row>
      <xdr:rowOff>914400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F6580C73-2289-4401-BCBE-57806105CE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77800" y="76200"/>
          <a:ext cx="757321" cy="8382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alas/Downloads/Datos%20actualizados%20para%20Estadisticas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CP 2023"/>
      <sheetName val="CP 2024"/>
      <sheetName val="CRI 2025"/>
      <sheetName val="Hoja3"/>
    </sheetNames>
    <sheetDataSet>
      <sheetData sheetId="0"/>
      <sheetData sheetId="1"/>
      <sheetData sheetId="2">
        <row r="22">
          <cell r="B22">
            <v>11424131447.57</v>
          </cell>
        </row>
      </sheetData>
      <sheetData sheetId="3"/>
      <sheetData sheetId="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C2:N3" totalsRowShown="0" headerRowDxfId="16" dataDxfId="15" headerRowBorderDxfId="0" tableBorderDxfId="14" totalsRowBorderDxfId="13" dataCellStyle="Moneda">
  <tableColumns count="12">
    <tableColumn id="2" xr3:uid="{00000000-0010-0000-0000-000002000000}" name="Columna1" dataDxfId="12"/>
    <tableColumn id="3" xr3:uid="{00000000-0010-0000-0000-000003000000}" name="2016" dataDxfId="11" dataCellStyle="Moneda"/>
    <tableColumn id="4" xr3:uid="{00000000-0010-0000-0000-000004000000}" name="2017" dataDxfId="10" dataCellStyle="Moneda"/>
    <tableColumn id="5" xr3:uid="{00000000-0010-0000-0000-000005000000}" name="2018" dataDxfId="9" dataCellStyle="Moneda"/>
    <tableColumn id="6" xr3:uid="{00000000-0010-0000-0000-000006000000}" name="2019" dataDxfId="8" dataCellStyle="Moneda"/>
    <tableColumn id="7" xr3:uid="{00000000-0010-0000-0000-000007000000}" name="2020" dataDxfId="7" dataCellStyle="Moneda"/>
    <tableColumn id="8" xr3:uid="{00000000-0010-0000-0000-000008000000}" name="2021" dataDxfId="6" dataCellStyle="Moneda"/>
    <tableColumn id="9" xr3:uid="{00000000-0010-0000-0000-000009000000}" name="2022" dataDxfId="5" dataCellStyle="Moneda"/>
    <tableColumn id="10" xr3:uid="{00000000-0010-0000-0000-00000A000000}" name="2023" dataDxfId="4" dataCellStyle="Moneda"/>
    <tableColumn id="11" xr3:uid="{00000000-0010-0000-0000-00000B000000}" name="2024" dataDxfId="3" dataCellStyle="Moneda"/>
    <tableColumn id="12" xr3:uid="{00000000-0010-0000-0000-00000C000000}" name="2025" dataDxfId="2" dataCellStyle="Moneda"/>
    <tableColumn id="13" xr3:uid="{00000000-0010-0000-0000-00000D000000}" name="2026" dataDxfId="1" dataCellStyle="Moned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3"/>
  <sheetViews>
    <sheetView tabSelected="1" topLeftCell="B1" zoomScaleNormal="100" workbookViewId="0">
      <selection activeCell="B2" sqref="B2"/>
    </sheetView>
  </sheetViews>
  <sheetFormatPr baseColWidth="10" defaultColWidth="0" defaultRowHeight="0" customHeight="1" zeroHeight="1" x14ac:dyDescent="0.25"/>
  <cols>
    <col min="1" max="1" width="5.140625" hidden="1" customWidth="1"/>
    <col min="2" max="2" width="17" style="1" customWidth="1"/>
    <col min="3" max="13" width="15.7109375" style="1" customWidth="1"/>
    <col min="14" max="15" width="11.42578125" style="1" customWidth="1"/>
    <col min="16" max="16" width="0" hidden="1" customWidth="1"/>
    <col min="17" max="16384" width="11.42578125" hidden="1"/>
  </cols>
  <sheetData>
    <row r="1" spans="1:15" ht="80.099999999999994" customHeight="1" thickBot="1" x14ac:dyDescent="0.3">
      <c r="B1" s="103" t="s">
        <v>37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5"/>
    </row>
    <row r="2" spans="1:15" s="33" customFormat="1" ht="35.1" customHeight="1" thickBot="1" x14ac:dyDescent="0.35">
      <c r="A2" s="31"/>
      <c r="B2" s="120" t="s">
        <v>10</v>
      </c>
      <c r="C2" s="121">
        <v>2016</v>
      </c>
      <c r="D2" s="121">
        <v>2017</v>
      </c>
      <c r="E2" s="121">
        <v>2018</v>
      </c>
      <c r="F2" s="121">
        <v>2019</v>
      </c>
      <c r="G2" s="121">
        <v>2020</v>
      </c>
      <c r="H2" s="121">
        <v>2021</v>
      </c>
      <c r="I2" s="121">
        <v>2022</v>
      </c>
      <c r="J2" s="121">
        <v>2023</v>
      </c>
      <c r="K2" s="121">
        <v>2024</v>
      </c>
      <c r="L2" s="121">
        <v>2025</v>
      </c>
      <c r="M2" s="122">
        <v>2026</v>
      </c>
      <c r="N2" s="32"/>
      <c r="O2" s="32"/>
    </row>
    <row r="3" spans="1:15" s="33" customFormat="1" ht="45" customHeight="1" thickBot="1" x14ac:dyDescent="0.35">
      <c r="B3" s="10" t="s">
        <v>11</v>
      </c>
      <c r="C3" s="30">
        <v>5772610501</v>
      </c>
      <c r="D3" s="18">
        <v>6578438112</v>
      </c>
      <c r="E3" s="18">
        <v>7112057209</v>
      </c>
      <c r="F3" s="18">
        <v>7674619900</v>
      </c>
      <c r="G3" s="18">
        <v>7973189460</v>
      </c>
      <c r="H3" s="18">
        <v>9350937692</v>
      </c>
      <c r="I3" s="18">
        <v>9964078754</v>
      </c>
      <c r="J3" s="34">
        <v>11643335024</v>
      </c>
      <c r="K3" s="85">
        <v>12227166907</v>
      </c>
      <c r="L3" s="123">
        <v>13100179121.91</v>
      </c>
      <c r="M3" s="91">
        <v>13147854362</v>
      </c>
      <c r="N3" s="32"/>
      <c r="O3" s="32"/>
    </row>
    <row r="4" spans="1:15" ht="15" x14ac:dyDescent="0.25"/>
    <row r="5" spans="1:15" ht="15" x14ac:dyDescent="0.25"/>
    <row r="6" spans="1:15" ht="15" x14ac:dyDescent="0.25"/>
    <row r="7" spans="1:15" ht="15" x14ac:dyDescent="0.25"/>
    <row r="8" spans="1:15" ht="15" x14ac:dyDescent="0.25"/>
    <row r="9" spans="1:15" ht="15" x14ac:dyDescent="0.25"/>
    <row r="10" spans="1:15" ht="15" x14ac:dyDescent="0.25"/>
    <row r="11" spans="1:15" ht="15" x14ac:dyDescent="0.25"/>
    <row r="12" spans="1:15" ht="15" x14ac:dyDescent="0.25"/>
    <row r="13" spans="1:15" ht="15" x14ac:dyDescent="0.25"/>
    <row r="14" spans="1:15" ht="15" x14ac:dyDescent="0.25">
      <c r="O14"/>
    </row>
    <row r="15" spans="1:15" ht="15" x14ac:dyDescent="0.25"/>
    <row r="16" spans="1:15" ht="15" x14ac:dyDescent="0.25"/>
    <row r="17" spans="2:15" ht="15" x14ac:dyDescent="0.25"/>
    <row r="18" spans="2:15" ht="15" x14ac:dyDescent="0.25"/>
    <row r="19" spans="2:15" ht="15" x14ac:dyDescent="0.25"/>
    <row r="20" spans="2:15" ht="15" x14ac:dyDescent="0.25"/>
    <row r="21" spans="2:15" ht="15" x14ac:dyDescent="0.25"/>
    <row r="22" spans="2:15" s="33" customFormat="1" ht="30" customHeight="1" x14ac:dyDescent="0.3">
      <c r="B22" s="106" t="s">
        <v>42</v>
      </c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32"/>
      <c r="O22" s="32"/>
    </row>
    <row r="23" spans="2:15" s="33" customFormat="1" ht="30" customHeight="1" x14ac:dyDescent="0.3">
      <c r="B23" s="107" t="s">
        <v>46</v>
      </c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32"/>
      <c r="O23" s="32"/>
    </row>
  </sheetData>
  <mergeCells count="3">
    <mergeCell ref="B1:M1"/>
    <mergeCell ref="B22:M22"/>
    <mergeCell ref="B23:M23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26"/>
  <sheetViews>
    <sheetView zoomScaleNormal="100" workbookViewId="0">
      <selection activeCell="A2" sqref="A2"/>
    </sheetView>
  </sheetViews>
  <sheetFormatPr baseColWidth="10" defaultColWidth="0" defaultRowHeight="0" customHeight="1" zeroHeight="1" x14ac:dyDescent="0.25"/>
  <cols>
    <col min="1" max="1" width="24.140625" style="1" customWidth="1"/>
    <col min="2" max="12" width="16.7109375" style="1" customWidth="1"/>
    <col min="13" max="14" width="11.42578125" style="1" customWidth="1"/>
    <col min="15" max="15" width="0" hidden="1" customWidth="1"/>
    <col min="16" max="16384" width="11.42578125" hidden="1"/>
  </cols>
  <sheetData>
    <row r="1" spans="1:12" ht="84.95" customHeight="1" thickBot="1" x14ac:dyDescent="0.3">
      <c r="A1" s="103" t="s">
        <v>39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5"/>
    </row>
    <row r="2" spans="1:12" ht="35.1" customHeight="1" thickBot="1" x14ac:dyDescent="0.3">
      <c r="A2" s="47" t="s">
        <v>10</v>
      </c>
      <c r="B2" s="48">
        <v>2016</v>
      </c>
      <c r="C2" s="48">
        <v>2017</v>
      </c>
      <c r="D2" s="48">
        <v>2018</v>
      </c>
      <c r="E2" s="48">
        <v>2019</v>
      </c>
      <c r="F2" s="48">
        <v>2020</v>
      </c>
      <c r="G2" s="48">
        <v>2021</v>
      </c>
      <c r="H2" s="48">
        <v>2022</v>
      </c>
      <c r="I2" s="48">
        <v>2023</v>
      </c>
      <c r="J2" s="48">
        <v>2024</v>
      </c>
      <c r="K2" s="48">
        <v>2025</v>
      </c>
      <c r="L2" s="49">
        <v>2026</v>
      </c>
    </row>
    <row r="3" spans="1:12" ht="45" customHeight="1" thickBot="1" x14ac:dyDescent="0.3">
      <c r="A3" s="40" t="s">
        <v>4</v>
      </c>
      <c r="B3" s="35">
        <v>762906413.39999998</v>
      </c>
      <c r="C3" s="36">
        <v>842319541.5</v>
      </c>
      <c r="D3" s="36">
        <v>902703693.48000002</v>
      </c>
      <c r="E3" s="37">
        <v>1032500879</v>
      </c>
      <c r="F3" s="37">
        <v>1068719524</v>
      </c>
      <c r="G3" s="37">
        <v>1089557313.3900001</v>
      </c>
      <c r="H3" s="38">
        <v>1264644185.0899999</v>
      </c>
      <c r="I3" s="39">
        <v>1522498290.5899999</v>
      </c>
      <c r="J3" s="39">
        <v>1535517028.75</v>
      </c>
      <c r="K3" s="39">
        <v>1648589657.6900001</v>
      </c>
      <c r="L3" s="93">
        <v>1674978922</v>
      </c>
    </row>
    <row r="4" spans="1:12" ht="15.75" x14ac:dyDescent="0.3">
      <c r="L4" s="25"/>
    </row>
    <row r="5" spans="1:12" ht="15" x14ac:dyDescent="0.25"/>
    <row r="6" spans="1:12" ht="15" x14ac:dyDescent="0.25"/>
    <row r="7" spans="1:12" ht="15" x14ac:dyDescent="0.25"/>
    <row r="8" spans="1:12" ht="15" x14ac:dyDescent="0.25"/>
    <row r="9" spans="1:12" ht="15" x14ac:dyDescent="0.25"/>
    <row r="10" spans="1:12" ht="15" x14ac:dyDescent="0.25"/>
    <row r="11" spans="1:12" ht="15" x14ac:dyDescent="0.25"/>
    <row r="12" spans="1:12" ht="15" x14ac:dyDescent="0.25"/>
    <row r="13" spans="1:12" ht="15" x14ac:dyDescent="0.25"/>
    <row r="14" spans="1:12" ht="15" x14ac:dyDescent="0.25"/>
    <row r="15" spans="1:12" ht="15" x14ac:dyDescent="0.25"/>
    <row r="16" spans="1:12" ht="15" x14ac:dyDescent="0.25"/>
    <row r="17" spans="1:14" ht="15" x14ac:dyDescent="0.25"/>
    <row r="18" spans="1:14" ht="15" x14ac:dyDescent="0.25"/>
    <row r="19" spans="1:14" ht="15" x14ac:dyDescent="0.25"/>
    <row r="20" spans="1:14" ht="15" x14ac:dyDescent="0.25"/>
    <row r="21" spans="1:14" ht="15" x14ac:dyDescent="0.25"/>
    <row r="22" spans="1:14" ht="15" x14ac:dyDescent="0.25"/>
    <row r="23" spans="1:14" ht="15" x14ac:dyDescent="0.25"/>
    <row r="24" spans="1:14" s="32" customFormat="1" ht="27.95" customHeight="1" x14ac:dyDescent="0.3">
      <c r="A24" s="106" t="s">
        <v>42</v>
      </c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57"/>
      <c r="N24" s="57"/>
    </row>
    <row r="25" spans="1:14" s="32" customFormat="1" ht="13.5" x14ac:dyDescent="0.3">
      <c r="A25" s="108" t="s">
        <v>38</v>
      </c>
      <c r="B25" s="108"/>
      <c r="C25" s="108"/>
      <c r="D25" s="108"/>
      <c r="E25" s="108"/>
      <c r="F25" s="108"/>
      <c r="G25" s="108"/>
      <c r="H25" s="108"/>
      <c r="I25" s="108"/>
      <c r="J25" s="108"/>
      <c r="K25" s="108"/>
      <c r="L25" s="108"/>
    </row>
    <row r="26" spans="1:14" s="33" customFormat="1" ht="13.5" x14ac:dyDescent="0.3">
      <c r="A26" s="109"/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32"/>
      <c r="N26" s="32"/>
    </row>
  </sheetData>
  <mergeCells count="3">
    <mergeCell ref="A1:L1"/>
    <mergeCell ref="A24:L24"/>
    <mergeCell ref="A25:L26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26"/>
  <sheetViews>
    <sheetView zoomScaleNormal="100" workbookViewId="0">
      <selection activeCell="A2" sqref="A2"/>
    </sheetView>
  </sheetViews>
  <sheetFormatPr baseColWidth="10" defaultColWidth="0" defaultRowHeight="0" customHeight="1" zeroHeight="1" x14ac:dyDescent="0.25"/>
  <cols>
    <col min="1" max="1" width="21.28515625" customWidth="1"/>
    <col min="2" max="12" width="16.7109375" customWidth="1"/>
    <col min="13" max="14" width="11.42578125" customWidth="1"/>
    <col min="15" max="15" width="0" hidden="1" customWidth="1"/>
    <col min="16" max="16384" width="11.42578125" hidden="1"/>
  </cols>
  <sheetData>
    <row r="1" spans="1:14" ht="84.95" customHeight="1" thickBot="1" x14ac:dyDescent="0.3">
      <c r="A1" s="103" t="s">
        <v>40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5"/>
      <c r="M1" s="1"/>
      <c r="N1" s="1"/>
    </row>
    <row r="2" spans="1:14" s="42" customFormat="1" ht="30" customHeight="1" thickBot="1" x14ac:dyDescent="0.25">
      <c r="A2" s="27" t="s">
        <v>10</v>
      </c>
      <c r="B2" s="28">
        <v>2016</v>
      </c>
      <c r="C2" s="28">
        <v>2017</v>
      </c>
      <c r="D2" s="28">
        <v>2018</v>
      </c>
      <c r="E2" s="28">
        <v>2019</v>
      </c>
      <c r="F2" s="28">
        <v>2020</v>
      </c>
      <c r="G2" s="28">
        <v>2021</v>
      </c>
      <c r="H2" s="28">
        <v>2022</v>
      </c>
      <c r="I2" s="28">
        <v>2023</v>
      </c>
      <c r="J2" s="28">
        <v>2024</v>
      </c>
      <c r="K2" s="28">
        <v>2025</v>
      </c>
      <c r="L2" s="29">
        <v>2026</v>
      </c>
      <c r="M2" s="41"/>
      <c r="N2" s="41"/>
    </row>
    <row r="3" spans="1:14" ht="45" customHeight="1" thickBot="1" x14ac:dyDescent="0.3">
      <c r="A3" s="52" t="s">
        <v>22</v>
      </c>
      <c r="B3" s="53">
        <v>5352518971.3199997</v>
      </c>
      <c r="C3" s="54">
        <v>7083801513.8600006</v>
      </c>
      <c r="D3" s="54">
        <v>7376745643.4200001</v>
      </c>
      <c r="E3" s="55">
        <v>7004681807</v>
      </c>
      <c r="F3" s="55">
        <v>7491601789</v>
      </c>
      <c r="G3" s="55">
        <v>8403865424.2299995</v>
      </c>
      <c r="H3" s="55">
        <v>8847284678.5400009</v>
      </c>
      <c r="I3" s="56">
        <v>11148148934.039999</v>
      </c>
      <c r="J3" s="56">
        <f>'[1]CP 2024'!$B$22</f>
        <v>11424131447.57</v>
      </c>
      <c r="K3" s="125">
        <v>12970113926.030001</v>
      </c>
      <c r="L3" s="126">
        <v>13147854362</v>
      </c>
      <c r="M3" s="1"/>
      <c r="N3" s="1"/>
    </row>
    <row r="4" spans="1:14" ht="1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4" ht="1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4" ht="1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 ht="15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  <row r="11" spans="1:14" ht="1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1:14" ht="1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1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</row>
    <row r="14" spans="1:14" ht="1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4" ht="1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4" ht="1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 ht="1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 ht="1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 ht="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4" ht="1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 ht="1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14" ht="1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 s="33" customFormat="1" ht="12" customHeight="1" x14ac:dyDescent="0.3">
      <c r="A23" s="106" t="s">
        <v>44</v>
      </c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32"/>
      <c r="N23" s="32"/>
    </row>
    <row r="24" spans="1:14" s="33" customFormat="1" ht="13.5" x14ac:dyDescent="0.3">
      <c r="A24" s="109" t="s">
        <v>38</v>
      </c>
      <c r="B24" s="109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32"/>
      <c r="N24" s="32"/>
    </row>
    <row r="25" spans="1:14" s="33" customFormat="1" ht="13.5" x14ac:dyDescent="0.3">
      <c r="A25" s="109"/>
      <c r="B25" s="109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32"/>
      <c r="N25" s="32"/>
    </row>
    <row r="26" spans="1:14" ht="15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</row>
  </sheetData>
  <mergeCells count="3">
    <mergeCell ref="A1:L1"/>
    <mergeCell ref="A24:L25"/>
    <mergeCell ref="A23:L23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26"/>
  <sheetViews>
    <sheetView zoomScaleNormal="100" workbookViewId="0">
      <selection activeCell="A2" sqref="A2:C2"/>
    </sheetView>
  </sheetViews>
  <sheetFormatPr baseColWidth="10" defaultColWidth="0" defaultRowHeight="0" customHeight="1" zeroHeight="1" x14ac:dyDescent="0.25"/>
  <cols>
    <col min="1" max="1" width="11.42578125" style="1" customWidth="1"/>
    <col min="2" max="2" width="22.85546875" style="1" customWidth="1"/>
    <col min="3" max="3" width="4.5703125" style="1" customWidth="1"/>
    <col min="4" max="14" width="16.7109375" style="1" customWidth="1"/>
    <col min="15" max="16" width="11.42578125" style="1" customWidth="1"/>
    <col min="17" max="17" width="0" style="1" hidden="1" customWidth="1"/>
    <col min="18" max="16384" width="11.42578125" style="1" hidden="1"/>
  </cols>
  <sheetData>
    <row r="1" spans="1:16" customFormat="1" ht="84.95" customHeight="1" thickBot="1" x14ac:dyDescent="0.3">
      <c r="A1" s="103" t="s">
        <v>37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5"/>
      <c r="O1" s="1"/>
      <c r="P1" s="1"/>
    </row>
    <row r="2" spans="1:16" customFormat="1" ht="35.1" customHeight="1" thickBot="1" x14ac:dyDescent="0.3">
      <c r="A2" s="127" t="s">
        <v>6</v>
      </c>
      <c r="B2" s="128"/>
      <c r="C2" s="128"/>
      <c r="D2" s="28">
        <v>2016</v>
      </c>
      <c r="E2" s="28">
        <v>2017</v>
      </c>
      <c r="F2" s="28">
        <v>2018</v>
      </c>
      <c r="G2" s="28">
        <v>2019</v>
      </c>
      <c r="H2" s="28">
        <v>2020</v>
      </c>
      <c r="I2" s="28">
        <v>2021</v>
      </c>
      <c r="J2" s="28">
        <v>2022</v>
      </c>
      <c r="K2" s="28">
        <v>2023</v>
      </c>
      <c r="L2" s="28">
        <v>2024</v>
      </c>
      <c r="M2" s="28">
        <v>2025</v>
      </c>
      <c r="N2" s="29">
        <v>2026</v>
      </c>
      <c r="O2" s="1"/>
      <c r="P2" s="1"/>
    </row>
    <row r="3" spans="1:16" customFormat="1" ht="45" customHeight="1" x14ac:dyDescent="0.25">
      <c r="A3" s="110" t="s">
        <v>7</v>
      </c>
      <c r="B3" s="111"/>
      <c r="C3" s="111"/>
      <c r="D3" s="58">
        <v>4747615923</v>
      </c>
      <c r="E3" s="59">
        <v>5561463572.8699999</v>
      </c>
      <c r="F3" s="59">
        <v>5724881963</v>
      </c>
      <c r="G3" s="59">
        <v>5570265418</v>
      </c>
      <c r="H3" s="59">
        <v>6241627777</v>
      </c>
      <c r="I3" s="59">
        <v>7091068134.1000004</v>
      </c>
      <c r="J3" s="59">
        <v>7429332799.9300003</v>
      </c>
      <c r="K3" s="60">
        <v>8681825935.4899998</v>
      </c>
      <c r="L3" s="61">
        <v>9007890855.4200001</v>
      </c>
      <c r="M3" s="61">
        <v>10017300034.35</v>
      </c>
      <c r="N3" s="94">
        <v>11210638854.5</v>
      </c>
      <c r="O3" s="1"/>
      <c r="P3" s="1"/>
    </row>
    <row r="4" spans="1:16" customFormat="1" ht="45" customHeight="1" thickBot="1" x14ac:dyDescent="0.3">
      <c r="A4" s="112" t="s">
        <v>8</v>
      </c>
      <c r="B4" s="113"/>
      <c r="C4" s="113"/>
      <c r="D4" s="62">
        <v>560011170</v>
      </c>
      <c r="E4" s="63">
        <v>998354740.86000001</v>
      </c>
      <c r="F4" s="63">
        <v>1536517929</v>
      </c>
      <c r="G4" s="63">
        <v>1318562411</v>
      </c>
      <c r="H4" s="63">
        <v>1127816477</v>
      </c>
      <c r="I4" s="63">
        <v>1166628678.8800001</v>
      </c>
      <c r="J4" s="63">
        <v>1344378509.9000001</v>
      </c>
      <c r="K4" s="64">
        <v>2380443517.6700001</v>
      </c>
      <c r="L4" s="65">
        <v>2315095185.3899999</v>
      </c>
      <c r="M4" s="65">
        <v>2835678670.5700002</v>
      </c>
      <c r="N4" s="95">
        <v>1731941097.3</v>
      </c>
      <c r="O4" s="90"/>
      <c r="P4" s="1"/>
    </row>
    <row r="5" spans="1:16" s="129" customFormat="1" ht="15" x14ac:dyDescent="0.25"/>
    <row r="6" spans="1:16" s="129" customFormat="1" ht="15" x14ac:dyDescent="0.25">
      <c r="J6" s="130"/>
      <c r="K6" s="130"/>
      <c r="L6" s="130"/>
    </row>
    <row r="7" spans="1:16" s="129" customFormat="1" ht="15" x14ac:dyDescent="0.25"/>
    <row r="8" spans="1:16" s="129" customFormat="1" ht="15" x14ac:dyDescent="0.25"/>
    <row r="9" spans="1:16" s="129" customFormat="1" ht="15" x14ac:dyDescent="0.25"/>
    <row r="10" spans="1:16" s="129" customFormat="1" ht="15" x14ac:dyDescent="0.25"/>
    <row r="11" spans="1:16" s="129" customFormat="1" ht="15" x14ac:dyDescent="0.25"/>
    <row r="12" spans="1:16" s="129" customFormat="1" ht="15" x14ac:dyDescent="0.25"/>
    <row r="13" spans="1:16" s="129" customFormat="1" ht="15" x14ac:dyDescent="0.25"/>
    <row r="14" spans="1:16" s="129" customFormat="1" ht="15" x14ac:dyDescent="0.25"/>
    <row r="15" spans="1:16" s="129" customFormat="1" ht="15" x14ac:dyDescent="0.25"/>
    <row r="16" spans="1:16" s="129" customFormat="1" ht="15" x14ac:dyDescent="0.25"/>
    <row r="17" spans="1:16" s="129" customFormat="1" ht="15" x14ac:dyDescent="0.25"/>
    <row r="18" spans="1:16" s="129" customFormat="1" ht="15" x14ac:dyDescent="0.25"/>
    <row r="19" spans="1:16" s="129" customFormat="1" ht="15" x14ac:dyDescent="0.25"/>
    <row r="20" spans="1:16" s="129" customFormat="1" ht="15" x14ac:dyDescent="0.25"/>
    <row r="21" spans="1:16" s="129" customFormat="1" ht="15" x14ac:dyDescent="0.25"/>
    <row r="22" spans="1:16" s="129" customFormat="1" ht="15" x14ac:dyDescent="0.25"/>
    <row r="23" spans="1:16" ht="18" customHeight="1" x14ac:dyDescent="0.25"/>
    <row r="24" spans="1:16" s="32" customFormat="1" ht="13.5" x14ac:dyDescent="0.3">
      <c r="A24" s="118" t="s">
        <v>44</v>
      </c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</row>
    <row r="25" spans="1:16" s="32" customFormat="1" ht="13.5" x14ac:dyDescent="0.3">
      <c r="A25" s="117" t="s">
        <v>38</v>
      </c>
      <c r="B25" s="117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31"/>
      <c r="O25" s="131"/>
      <c r="P25" s="131"/>
    </row>
    <row r="26" spans="1:16" s="32" customFormat="1" ht="13.5" x14ac:dyDescent="0.3">
      <c r="A26" s="117"/>
      <c r="B26" s="117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</row>
  </sheetData>
  <mergeCells count="6">
    <mergeCell ref="A1:N1"/>
    <mergeCell ref="A25:M26"/>
    <mergeCell ref="A3:C3"/>
    <mergeCell ref="A4:C4"/>
    <mergeCell ref="A24:P24"/>
    <mergeCell ref="A2:C2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66"/>
  <sheetViews>
    <sheetView zoomScaleNormal="100" workbookViewId="0">
      <selection activeCell="A2" sqref="A2:B2"/>
    </sheetView>
  </sheetViews>
  <sheetFormatPr baseColWidth="10" defaultColWidth="0" defaultRowHeight="0" customHeight="1" zeroHeight="1" x14ac:dyDescent="0.25"/>
  <cols>
    <col min="1" max="1" width="11.42578125" style="1" customWidth="1"/>
    <col min="2" max="2" width="24" style="1" customWidth="1"/>
    <col min="3" max="3" width="20.7109375" style="1" hidden="1" customWidth="1"/>
    <col min="4" max="13" width="20.7109375" style="1" customWidth="1"/>
    <col min="14" max="14" width="20.140625" style="1" customWidth="1"/>
    <col min="15" max="22" width="11.42578125" style="1" customWidth="1"/>
    <col min="23" max="23" width="0" hidden="1" customWidth="1"/>
    <col min="24" max="16384" width="11.42578125" hidden="1"/>
  </cols>
  <sheetData>
    <row r="1" spans="1:14" ht="84.95" customHeight="1" thickBot="1" x14ac:dyDescent="0.3">
      <c r="A1" s="103" t="s">
        <v>37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5"/>
    </row>
    <row r="2" spans="1:14" ht="35.1" customHeight="1" thickBot="1" x14ac:dyDescent="0.3">
      <c r="A2" s="114" t="s">
        <v>9</v>
      </c>
      <c r="B2" s="115"/>
      <c r="C2" s="72" t="s">
        <v>34</v>
      </c>
      <c r="D2" s="101" t="s">
        <v>25</v>
      </c>
      <c r="E2" s="102" t="s">
        <v>26</v>
      </c>
      <c r="F2" s="102" t="s">
        <v>27</v>
      </c>
      <c r="G2" s="102" t="s">
        <v>28</v>
      </c>
      <c r="H2" s="102" t="s">
        <v>29</v>
      </c>
      <c r="I2" s="102" t="s">
        <v>30</v>
      </c>
      <c r="J2" s="102" t="s">
        <v>32</v>
      </c>
      <c r="K2" s="102" t="s">
        <v>33</v>
      </c>
      <c r="L2" s="102" t="s">
        <v>35</v>
      </c>
      <c r="M2" s="102" t="s">
        <v>36</v>
      </c>
      <c r="N2" s="49" t="s">
        <v>41</v>
      </c>
    </row>
    <row r="3" spans="1:14" ht="45" customHeight="1" x14ac:dyDescent="0.25">
      <c r="A3" s="73">
        <v>1000</v>
      </c>
      <c r="B3" s="74" t="s">
        <v>15</v>
      </c>
      <c r="C3" s="75"/>
      <c r="D3" s="76">
        <v>2736433118.8600001</v>
      </c>
      <c r="E3" s="77">
        <v>2997233437.5699997</v>
      </c>
      <c r="F3" s="77">
        <v>3069929741.4499998</v>
      </c>
      <c r="G3" s="77">
        <v>3223937859</v>
      </c>
      <c r="H3" s="77">
        <v>3414422850</v>
      </c>
      <c r="I3" s="77">
        <v>3588733638.4499998</v>
      </c>
      <c r="J3" s="77">
        <v>3888669094.7600002</v>
      </c>
      <c r="K3" s="77">
        <v>4130738118.9200001</v>
      </c>
      <c r="L3" s="96">
        <v>4355605724.8000002</v>
      </c>
      <c r="M3" s="96">
        <v>4681322471.71</v>
      </c>
      <c r="N3" s="97">
        <v>5103938126.1800003</v>
      </c>
    </row>
    <row r="4" spans="1:14" ht="45" customHeight="1" x14ac:dyDescent="0.25">
      <c r="A4" s="78">
        <v>2000</v>
      </c>
      <c r="B4" s="70" t="s">
        <v>23</v>
      </c>
      <c r="C4" s="68"/>
      <c r="D4" s="69">
        <v>207078428.61000001</v>
      </c>
      <c r="E4" s="43">
        <v>280108803.64000005</v>
      </c>
      <c r="F4" s="43">
        <v>355760359.49000001</v>
      </c>
      <c r="G4" s="43">
        <v>344793008</v>
      </c>
      <c r="H4" s="43">
        <v>380505744</v>
      </c>
      <c r="I4" s="43">
        <v>538675005.84000003</v>
      </c>
      <c r="J4" s="43">
        <v>508068177.13</v>
      </c>
      <c r="K4" s="44">
        <v>590922007.10000002</v>
      </c>
      <c r="L4" s="87">
        <v>551193057.47000003</v>
      </c>
      <c r="M4" s="138">
        <v>741118356.99000001</v>
      </c>
      <c r="N4" s="98">
        <v>885283185.65999997</v>
      </c>
    </row>
    <row r="5" spans="1:14" ht="45" customHeight="1" x14ac:dyDescent="0.25">
      <c r="A5" s="78">
        <v>3000</v>
      </c>
      <c r="B5" s="67" t="s">
        <v>16</v>
      </c>
      <c r="C5" s="68"/>
      <c r="D5" s="69">
        <v>673789571.46000004</v>
      </c>
      <c r="E5" s="43">
        <v>1086953498.3700001</v>
      </c>
      <c r="F5" s="43">
        <v>1050464637.49</v>
      </c>
      <c r="G5" s="43">
        <v>868981281</v>
      </c>
      <c r="H5" s="43">
        <v>1105983621</v>
      </c>
      <c r="I5" s="43">
        <v>1358708130.51</v>
      </c>
      <c r="J5" s="43">
        <v>1229035274.24</v>
      </c>
      <c r="K5" s="44">
        <v>2026368763.1099999</v>
      </c>
      <c r="L5" s="87">
        <v>1791988002.72</v>
      </c>
      <c r="M5" s="138">
        <v>2058030727.1500001</v>
      </c>
      <c r="N5" s="98">
        <v>2378640790.9299998</v>
      </c>
    </row>
    <row r="6" spans="1:14" ht="45" customHeight="1" x14ac:dyDescent="0.25">
      <c r="A6" s="78">
        <v>4000</v>
      </c>
      <c r="B6" s="71" t="s">
        <v>17</v>
      </c>
      <c r="C6" s="68"/>
      <c r="D6" s="69">
        <v>1093219089.5899999</v>
      </c>
      <c r="E6" s="43">
        <v>1257950451.96</v>
      </c>
      <c r="F6" s="43">
        <v>1247211593.5999999</v>
      </c>
      <c r="G6" s="43">
        <v>1318430859</v>
      </c>
      <c r="H6" s="43">
        <v>1340715562</v>
      </c>
      <c r="I6" s="43">
        <v>1604951359.3</v>
      </c>
      <c r="J6" s="43">
        <v>1710294357.3199999</v>
      </c>
      <c r="K6" s="44">
        <v>1808747482.27</v>
      </c>
      <c r="L6" s="87">
        <v>2194551053.0700002</v>
      </c>
      <c r="M6" s="138">
        <v>2456962697.2199998</v>
      </c>
      <c r="N6" s="98">
        <v>2842776751.73</v>
      </c>
    </row>
    <row r="7" spans="1:14" ht="45" customHeight="1" x14ac:dyDescent="0.25">
      <c r="A7" s="78">
        <v>5000</v>
      </c>
      <c r="B7" s="71" t="s">
        <v>18</v>
      </c>
      <c r="C7" s="68"/>
      <c r="D7" s="69">
        <v>135332123.68000001</v>
      </c>
      <c r="E7" s="43">
        <v>129925516.38999999</v>
      </c>
      <c r="F7" s="43">
        <v>154675210.63</v>
      </c>
      <c r="G7" s="43">
        <v>72986052</v>
      </c>
      <c r="H7" s="43">
        <v>129286548</v>
      </c>
      <c r="I7" s="43">
        <v>151992128.91999999</v>
      </c>
      <c r="J7" s="43">
        <v>293462744</v>
      </c>
      <c r="K7" s="44">
        <v>399535775.88999999</v>
      </c>
      <c r="L7" s="87">
        <v>800992770.26999998</v>
      </c>
      <c r="M7" s="138">
        <v>920066633.91999996</v>
      </c>
      <c r="N7" s="98">
        <v>498166198.80000001</v>
      </c>
    </row>
    <row r="8" spans="1:14" ht="45" customHeight="1" x14ac:dyDescent="0.25">
      <c r="A8" s="78">
        <v>6000</v>
      </c>
      <c r="B8" s="67" t="s">
        <v>19</v>
      </c>
      <c r="C8" s="68"/>
      <c r="D8" s="69">
        <v>400485759.64999998</v>
      </c>
      <c r="E8" s="43">
        <v>1209516446.97</v>
      </c>
      <c r="F8" s="43">
        <v>1383141362.5899999</v>
      </c>
      <c r="G8" s="43">
        <v>1059627560</v>
      </c>
      <c r="H8" s="43">
        <v>998529929</v>
      </c>
      <c r="I8" s="43">
        <v>1014636549.96</v>
      </c>
      <c r="J8" s="43">
        <v>1050915765.9</v>
      </c>
      <c r="K8" s="44">
        <v>1980907741.78</v>
      </c>
      <c r="L8" s="87">
        <v>1514102415.1199999</v>
      </c>
      <c r="M8" s="138">
        <v>1915612036.6500001</v>
      </c>
      <c r="N8" s="98">
        <v>1233774898.5</v>
      </c>
    </row>
    <row r="9" spans="1:14" ht="45" customHeight="1" x14ac:dyDescent="0.25">
      <c r="A9" s="78">
        <v>7000</v>
      </c>
      <c r="B9" s="71" t="s">
        <v>20</v>
      </c>
      <c r="C9" s="68"/>
      <c r="D9" s="69">
        <v>1013552</v>
      </c>
      <c r="E9" s="43">
        <v>0</v>
      </c>
      <c r="F9" s="43">
        <v>0</v>
      </c>
      <c r="G9" s="43">
        <v>0</v>
      </c>
      <c r="H9" s="43">
        <v>0</v>
      </c>
      <c r="I9" s="43">
        <v>0</v>
      </c>
      <c r="J9" s="43">
        <v>0</v>
      </c>
      <c r="K9" s="44">
        <v>0</v>
      </c>
      <c r="L9" s="87">
        <v>0</v>
      </c>
      <c r="M9" s="138">
        <v>0</v>
      </c>
      <c r="N9" s="98">
        <v>0</v>
      </c>
    </row>
    <row r="10" spans="1:14" ht="45" customHeight="1" thickBot="1" x14ac:dyDescent="0.3">
      <c r="A10" s="79">
        <v>9000</v>
      </c>
      <c r="B10" s="80" t="s">
        <v>21</v>
      </c>
      <c r="C10" s="81"/>
      <c r="D10" s="82">
        <v>105167327.47</v>
      </c>
      <c r="E10" s="45">
        <v>122113358.96000001</v>
      </c>
      <c r="F10" s="45">
        <v>115562738.17</v>
      </c>
      <c r="G10" s="45">
        <v>115925188</v>
      </c>
      <c r="H10" s="45">
        <v>122157535</v>
      </c>
      <c r="I10" s="45">
        <v>146168611.25</v>
      </c>
      <c r="J10" s="45">
        <v>166839265.19</v>
      </c>
      <c r="K10" s="46">
        <v>210929044.97</v>
      </c>
      <c r="L10" s="88">
        <v>215698424.12</v>
      </c>
      <c r="M10" s="139">
        <v>197001002.38999999</v>
      </c>
      <c r="N10" s="99">
        <v>205274410.19999999</v>
      </c>
    </row>
    <row r="11" spans="1:14" ht="35.1" customHeight="1" thickBot="1" x14ac:dyDescent="0.3">
      <c r="A11" s="132" t="s">
        <v>24</v>
      </c>
      <c r="B11" s="133"/>
      <c r="C11" s="134"/>
      <c r="D11" s="135">
        <f>SUM(D3:D10)</f>
        <v>5352518971.3200006</v>
      </c>
      <c r="E11" s="135">
        <f>SUM(E3:E10)</f>
        <v>7083801513.8600006</v>
      </c>
      <c r="F11" s="135">
        <f t="shared" ref="F11:J11" si="0">SUM(F3:F10)</f>
        <v>7376745643.4199991</v>
      </c>
      <c r="G11" s="135">
        <f t="shared" si="0"/>
        <v>7004681807</v>
      </c>
      <c r="H11" s="135">
        <f t="shared" si="0"/>
        <v>7491601789</v>
      </c>
      <c r="I11" s="135">
        <f t="shared" si="0"/>
        <v>8403865424.2300005</v>
      </c>
      <c r="J11" s="135">
        <f t="shared" si="0"/>
        <v>8847284678.5400009</v>
      </c>
      <c r="K11" s="135">
        <f>SUM(K3:K10)</f>
        <v>11148148934.039999</v>
      </c>
      <c r="L11" s="135">
        <f>SUM(L3:L10)</f>
        <v>11424131447.570002</v>
      </c>
      <c r="M11" s="136">
        <f>SUM(M3:M10)</f>
        <v>12970113926.029999</v>
      </c>
      <c r="N11" s="137">
        <f>SUM(N3:N10)</f>
        <v>13147854362</v>
      </c>
    </row>
    <row r="12" spans="1:14" ht="15" x14ac:dyDescent="0.25"/>
    <row r="13" spans="1:14" ht="15" x14ac:dyDescent="0.25"/>
    <row r="14" spans="1:14" ht="15" x14ac:dyDescent="0.25"/>
    <row r="15" spans="1:14" ht="15" x14ac:dyDescent="0.25"/>
    <row r="16" spans="1:14" ht="15" x14ac:dyDescent="0.25"/>
    <row r="17" ht="15" x14ac:dyDescent="0.25"/>
    <row r="18" ht="15" x14ac:dyDescent="0.25"/>
    <row r="19" ht="15" x14ac:dyDescent="0.25"/>
    <row r="20" ht="15" x14ac:dyDescent="0.25"/>
    <row r="21" ht="15" x14ac:dyDescent="0.25"/>
    <row r="22" ht="15" x14ac:dyDescent="0.25"/>
    <row r="23" ht="15" x14ac:dyDescent="0.25"/>
    <row r="24" ht="15" x14ac:dyDescent="0.25"/>
    <row r="25" ht="15" x14ac:dyDescent="0.25"/>
    <row r="26" ht="15" x14ac:dyDescent="0.25"/>
    <row r="27" ht="15" x14ac:dyDescent="0.25"/>
    <row r="28" ht="15" x14ac:dyDescent="0.25"/>
    <row r="29" ht="15" x14ac:dyDescent="0.25"/>
    <row r="30" ht="15" x14ac:dyDescent="0.25"/>
    <row r="31" ht="15" x14ac:dyDescent="0.25"/>
    <row r="32" ht="15" x14ac:dyDescent="0.25"/>
    <row r="33" ht="15" x14ac:dyDescent="0.25"/>
    <row r="34" ht="15" x14ac:dyDescent="0.25"/>
    <row r="35" ht="15" x14ac:dyDescent="0.25"/>
    <row r="36" ht="15" x14ac:dyDescent="0.25"/>
    <row r="37" ht="15" x14ac:dyDescent="0.25"/>
    <row r="38" ht="15" x14ac:dyDescent="0.25"/>
    <row r="39" ht="15" x14ac:dyDescent="0.25"/>
    <row r="40" ht="15" x14ac:dyDescent="0.25"/>
    <row r="41" ht="15" x14ac:dyDescent="0.25"/>
    <row r="42" ht="15" x14ac:dyDescent="0.25"/>
    <row r="43" ht="15" x14ac:dyDescent="0.25"/>
    <row r="44" ht="15" x14ac:dyDescent="0.25"/>
    <row r="45" ht="15" x14ac:dyDescent="0.25"/>
    <row r="46" ht="15" x14ac:dyDescent="0.25"/>
    <row r="47" ht="15" x14ac:dyDescent="0.25"/>
    <row r="48" ht="15" x14ac:dyDescent="0.25"/>
    <row r="49" spans="1:22" ht="15" x14ac:dyDescent="0.25"/>
    <row r="50" spans="1:22" ht="15" x14ac:dyDescent="0.25"/>
    <row r="51" spans="1:22" ht="15" x14ac:dyDescent="0.25"/>
    <row r="52" spans="1:22" ht="15" x14ac:dyDescent="0.25"/>
    <row r="53" spans="1:22" ht="15" x14ac:dyDescent="0.25"/>
    <row r="54" spans="1:22" ht="15" x14ac:dyDescent="0.25"/>
    <row r="55" spans="1:22" ht="15" x14ac:dyDescent="0.25"/>
    <row r="56" spans="1:22" ht="15" x14ac:dyDescent="0.25"/>
    <row r="57" spans="1:22" ht="15" x14ac:dyDescent="0.25"/>
    <row r="58" spans="1:22" ht="15" x14ac:dyDescent="0.25"/>
    <row r="59" spans="1:22" ht="15" x14ac:dyDescent="0.25"/>
    <row r="60" spans="1:22" ht="19.149999999999999" customHeight="1" x14ac:dyDescent="0.25"/>
    <row r="61" spans="1:22" s="83" customFormat="1" ht="14.45" customHeight="1" x14ac:dyDescent="0.3">
      <c r="A61" s="118" t="s">
        <v>45</v>
      </c>
      <c r="B61" s="118"/>
      <c r="C61" s="118"/>
      <c r="D61" s="118"/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26"/>
      <c r="V61" s="26"/>
    </row>
    <row r="62" spans="1:22" s="33" customFormat="1" ht="13.5" x14ac:dyDescent="0.3">
      <c r="A62" s="116" t="s">
        <v>38</v>
      </c>
      <c r="B62" s="116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32"/>
      <c r="N62" s="32"/>
      <c r="O62" s="32"/>
      <c r="P62" s="32"/>
      <c r="Q62" s="32"/>
      <c r="R62" s="32"/>
      <c r="S62" s="32"/>
      <c r="T62" s="32"/>
      <c r="U62" s="32"/>
      <c r="V62" s="32"/>
    </row>
    <row r="63" spans="1:22" s="33" customFormat="1" ht="13.5" x14ac:dyDescent="0.3">
      <c r="A63" s="117"/>
      <c r="B63" s="117"/>
      <c r="C63" s="117"/>
      <c r="D63" s="117"/>
      <c r="E63" s="117"/>
      <c r="F63" s="117"/>
      <c r="G63" s="117"/>
      <c r="H63" s="117"/>
      <c r="I63" s="117"/>
      <c r="J63" s="117"/>
      <c r="K63" s="117"/>
      <c r="L63" s="117"/>
      <c r="M63" s="32"/>
      <c r="N63" s="32"/>
      <c r="O63" s="32"/>
      <c r="P63" s="32"/>
      <c r="Q63" s="32"/>
      <c r="R63" s="32"/>
      <c r="S63" s="32"/>
      <c r="T63" s="32"/>
      <c r="U63" s="32"/>
      <c r="V63" s="32"/>
    </row>
    <row r="64" spans="1:22" ht="15" customHeight="1" x14ac:dyDescent="0.25"/>
    <row r="65" ht="15" hidden="1" x14ac:dyDescent="0.25"/>
    <row r="66" ht="15" hidden="1" x14ac:dyDescent="0.25"/>
  </sheetData>
  <mergeCells count="5">
    <mergeCell ref="A11:B11"/>
    <mergeCell ref="A1:N1"/>
    <mergeCell ref="A62:L63"/>
    <mergeCell ref="A61:T61"/>
    <mergeCell ref="A2:B2"/>
  </mergeCells>
  <phoneticPr fontId="13" type="noConversion"/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26"/>
  <sheetViews>
    <sheetView zoomScaleNormal="100" workbookViewId="0">
      <selection activeCell="A2" sqref="A2"/>
    </sheetView>
  </sheetViews>
  <sheetFormatPr baseColWidth="10" defaultColWidth="0" defaultRowHeight="0" customHeight="1" zeroHeight="1" x14ac:dyDescent="0.25"/>
  <cols>
    <col min="1" max="1" width="19.140625" customWidth="1"/>
    <col min="2" max="12" width="16.7109375" customWidth="1"/>
    <col min="13" max="13" width="12.5703125" bestFit="1" customWidth="1"/>
    <col min="14" max="21" width="0" hidden="1" customWidth="1"/>
    <col min="22" max="16384" width="11.42578125" hidden="1"/>
  </cols>
  <sheetData>
    <row r="1" spans="1:13" ht="84.95" customHeight="1" thickBot="1" x14ac:dyDescent="0.3">
      <c r="A1" s="103" t="s">
        <v>40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5"/>
      <c r="M1" s="1"/>
    </row>
    <row r="2" spans="1:13" s="42" customFormat="1" ht="35.1" customHeight="1" thickBot="1" x14ac:dyDescent="0.25">
      <c r="A2" s="27" t="s">
        <v>10</v>
      </c>
      <c r="B2" s="28">
        <v>2016</v>
      </c>
      <c r="C2" s="28">
        <v>2017</v>
      </c>
      <c r="D2" s="28">
        <v>2018</v>
      </c>
      <c r="E2" s="28">
        <v>2019</v>
      </c>
      <c r="F2" s="28">
        <v>2020</v>
      </c>
      <c r="G2" s="28">
        <v>2021</v>
      </c>
      <c r="H2" s="28">
        <v>2022</v>
      </c>
      <c r="I2" s="28">
        <v>2023</v>
      </c>
      <c r="J2" s="28">
        <v>2024</v>
      </c>
      <c r="K2" s="28">
        <v>2025</v>
      </c>
      <c r="L2" s="29">
        <v>2026</v>
      </c>
      <c r="M2" s="41"/>
    </row>
    <row r="3" spans="1:13" ht="45" customHeight="1" thickBot="1" x14ac:dyDescent="0.3">
      <c r="A3" s="52" t="s">
        <v>5</v>
      </c>
      <c r="B3" s="84">
        <v>105167327.47000001</v>
      </c>
      <c r="C3" s="54">
        <v>122113358.95999999</v>
      </c>
      <c r="D3" s="54">
        <v>115562738.17</v>
      </c>
      <c r="E3" s="55">
        <v>115925188</v>
      </c>
      <c r="F3" s="55">
        <v>122157535</v>
      </c>
      <c r="G3" s="55">
        <v>146168611.25</v>
      </c>
      <c r="H3" s="55">
        <v>166839265.19</v>
      </c>
      <c r="I3" s="56">
        <v>210929044.97</v>
      </c>
      <c r="J3" s="89">
        <v>215698424.12</v>
      </c>
      <c r="K3" s="140">
        <v>197001002.38999999</v>
      </c>
      <c r="L3" s="100">
        <v>205274410.19999999</v>
      </c>
      <c r="M3" s="4"/>
    </row>
    <row r="4" spans="1:13" ht="1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1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 ht="1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ht="1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ht="1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 ht="15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ht="1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ht="1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ht="1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ht="1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ht="1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 ht="1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20" ht="1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20" ht="1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20" ht="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20" ht="1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20" ht="1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20" ht="78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1:20" ht="13.5" customHeight="1" x14ac:dyDescent="0.25">
      <c r="A23" s="3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5"/>
      <c r="O23" s="5"/>
      <c r="P23" s="5"/>
      <c r="Q23" s="5"/>
      <c r="R23" s="5"/>
      <c r="S23" s="5"/>
      <c r="T23" s="5"/>
    </row>
    <row r="24" spans="1:20" ht="15" customHeight="1" x14ac:dyDescent="0.25">
      <c r="A24" s="118" t="s">
        <v>44</v>
      </c>
      <c r="B24" s="118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6"/>
      <c r="N24" s="5"/>
      <c r="O24" s="5"/>
      <c r="P24" s="5"/>
      <c r="Q24" s="5"/>
      <c r="R24" s="5"/>
      <c r="S24" s="5"/>
      <c r="T24" s="5"/>
    </row>
    <row r="25" spans="1:20" ht="15" customHeight="1" x14ac:dyDescent="0.25">
      <c r="A25" s="118" t="s">
        <v>38</v>
      </c>
      <c r="B25" s="118"/>
      <c r="C25" s="118"/>
      <c r="D25" s="118"/>
      <c r="E25" s="118"/>
      <c r="F25" s="118"/>
      <c r="G25" s="118"/>
      <c r="H25" s="118"/>
      <c r="I25" s="118"/>
      <c r="J25" s="118"/>
      <c r="K25" s="118"/>
      <c r="L25" s="118"/>
      <c r="M25" s="6"/>
      <c r="N25" s="5"/>
      <c r="O25" s="5"/>
      <c r="P25" s="5"/>
      <c r="Q25" s="5"/>
      <c r="R25" s="5"/>
      <c r="S25" s="5"/>
      <c r="T25" s="5"/>
    </row>
    <row r="26" spans="1:20" ht="15" x14ac:dyDescent="0.25">
      <c r="A26" s="118"/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"/>
    </row>
  </sheetData>
  <mergeCells count="3">
    <mergeCell ref="A1:L1"/>
    <mergeCell ref="A25:L26"/>
    <mergeCell ref="A24:L2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5"/>
  <sheetViews>
    <sheetView zoomScaleNormal="100" workbookViewId="0">
      <selection activeCell="A2" sqref="A2"/>
    </sheetView>
  </sheetViews>
  <sheetFormatPr baseColWidth="10" defaultColWidth="0" defaultRowHeight="0" customHeight="1" zeroHeight="1" x14ac:dyDescent="0.25"/>
  <cols>
    <col min="1" max="1" width="16.42578125" customWidth="1"/>
    <col min="2" max="4" width="15" bestFit="1" customWidth="1"/>
    <col min="5" max="5" width="15.5703125" bestFit="1" customWidth="1"/>
    <col min="6" max="6" width="15" bestFit="1" customWidth="1"/>
    <col min="7" max="7" width="15" customWidth="1"/>
    <col min="8" max="8" width="15.5703125" bestFit="1" customWidth="1"/>
    <col min="9" max="10" width="15" customWidth="1"/>
    <col min="11" max="11" width="15.5703125" bestFit="1" customWidth="1"/>
    <col min="12" max="12" width="17.28515625" bestFit="1" customWidth="1"/>
    <col min="13" max="14" width="11.42578125" customWidth="1"/>
    <col min="15" max="15" width="0" hidden="1" customWidth="1"/>
    <col min="16" max="16384" width="11.42578125" hidden="1"/>
  </cols>
  <sheetData>
    <row r="1" spans="1:14" ht="80.099999999999994" customHeight="1" thickBot="1" x14ac:dyDescent="0.3">
      <c r="A1" s="103" t="s">
        <v>37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5"/>
      <c r="M1" s="1"/>
      <c r="N1" s="1"/>
    </row>
    <row r="2" spans="1:14" s="42" customFormat="1" ht="35.1" customHeight="1" thickBot="1" x14ac:dyDescent="0.25">
      <c r="A2" s="27" t="s">
        <v>10</v>
      </c>
      <c r="B2" s="28">
        <v>2016</v>
      </c>
      <c r="C2" s="28">
        <v>2017</v>
      </c>
      <c r="D2" s="28">
        <v>2018</v>
      </c>
      <c r="E2" s="28">
        <v>2019</v>
      </c>
      <c r="F2" s="28">
        <v>2020</v>
      </c>
      <c r="G2" s="28">
        <v>2021</v>
      </c>
      <c r="H2" s="28">
        <v>2022</v>
      </c>
      <c r="I2" s="28">
        <v>2023</v>
      </c>
      <c r="J2" s="28">
        <v>2024</v>
      </c>
      <c r="K2" s="28">
        <v>2025</v>
      </c>
      <c r="L2" s="29">
        <v>2026</v>
      </c>
      <c r="M2" s="41"/>
      <c r="N2" s="41"/>
    </row>
    <row r="3" spans="1:14" ht="45" customHeight="1" thickBot="1" x14ac:dyDescent="0.3">
      <c r="A3" s="10" t="s">
        <v>13</v>
      </c>
      <c r="B3" s="53">
        <v>2739245158</v>
      </c>
      <c r="C3" s="54">
        <v>2819492914.6199994</v>
      </c>
      <c r="D3" s="54">
        <v>3209042969</v>
      </c>
      <c r="E3" s="55">
        <v>3506452910</v>
      </c>
      <c r="F3" s="55">
        <v>3584717667</v>
      </c>
      <c r="G3" s="55">
        <v>4650703073.5299997</v>
      </c>
      <c r="H3" s="55">
        <v>4924453418.6999998</v>
      </c>
      <c r="I3" s="56">
        <v>5798638080.3800001</v>
      </c>
      <c r="J3" s="86">
        <v>6209333583.1700001</v>
      </c>
      <c r="K3" s="119">
        <v>6473864044.5500002</v>
      </c>
      <c r="L3" s="92">
        <v>6616534397</v>
      </c>
      <c r="M3" s="1"/>
      <c r="N3" s="1"/>
    </row>
    <row r="4" spans="1:14" ht="15.75" thickBot="1" x14ac:dyDescent="0.3">
      <c r="A4" s="7"/>
      <c r="B4" s="8"/>
      <c r="C4" s="8"/>
      <c r="D4" s="8"/>
      <c r="E4" s="8"/>
      <c r="F4" s="8"/>
      <c r="G4" s="8"/>
      <c r="H4" s="8"/>
      <c r="I4" s="8"/>
      <c r="J4" s="8"/>
      <c r="K4" s="17"/>
      <c r="L4" s="9"/>
      <c r="M4" s="1"/>
      <c r="N4" s="1"/>
    </row>
    <row r="5" spans="1:14" ht="1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 ht="1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</row>
    <row r="8" spans="1:14" ht="1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  <row r="9" spans="1:14" ht="1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 ht="15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  <row r="11" spans="1:14" ht="1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1:14" ht="1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 ht="1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</row>
    <row r="14" spans="1:14" ht="1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4" ht="1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4" ht="1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 ht="1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 ht="1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 ht="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4" ht="1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 ht="1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14" ht="1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 s="33" customFormat="1" ht="27" customHeight="1" x14ac:dyDescent="0.3">
      <c r="A23" s="106" t="s">
        <v>42</v>
      </c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32"/>
      <c r="N23" s="32"/>
    </row>
    <row r="24" spans="1:14" s="33" customFormat="1" ht="15.75" customHeight="1" x14ac:dyDescent="0.3">
      <c r="A24" s="108" t="s">
        <v>38</v>
      </c>
      <c r="B24" s="108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32"/>
      <c r="N24" s="32"/>
    </row>
    <row r="25" spans="1:14" s="33" customFormat="1" ht="13.5" x14ac:dyDescent="0.3">
      <c r="A25" s="109"/>
      <c r="B25" s="109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32"/>
      <c r="N25" s="32"/>
    </row>
  </sheetData>
  <mergeCells count="3">
    <mergeCell ref="A1:L1"/>
    <mergeCell ref="A23:L23"/>
    <mergeCell ref="A24:L25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9"/>
  <sheetViews>
    <sheetView zoomScaleNormal="100" workbookViewId="0">
      <selection activeCell="A2" sqref="A2"/>
    </sheetView>
  </sheetViews>
  <sheetFormatPr baseColWidth="10" defaultColWidth="0" defaultRowHeight="0" customHeight="1" zeroHeight="1" x14ac:dyDescent="0.25"/>
  <cols>
    <col min="1" max="1" width="15.42578125" customWidth="1"/>
    <col min="2" max="2" width="15.5703125" bestFit="1" customWidth="1"/>
    <col min="3" max="3" width="15.28515625" bestFit="1" customWidth="1"/>
    <col min="4" max="5" width="15.5703125" bestFit="1" customWidth="1"/>
    <col min="6" max="6" width="15.85546875" bestFit="1" customWidth="1"/>
    <col min="7" max="7" width="15" customWidth="1"/>
    <col min="8" max="8" width="15.5703125" bestFit="1" customWidth="1"/>
    <col min="9" max="9" width="15.7109375" bestFit="1" customWidth="1"/>
    <col min="10" max="10" width="15.85546875" bestFit="1" customWidth="1"/>
    <col min="11" max="11" width="15" customWidth="1"/>
    <col min="12" max="12" width="17.42578125" bestFit="1" customWidth="1"/>
    <col min="13" max="14" width="11.42578125" style="1" customWidth="1"/>
    <col min="15" max="15" width="0" hidden="1" customWidth="1"/>
    <col min="16" max="16384" width="11.42578125" hidden="1"/>
  </cols>
  <sheetData>
    <row r="1" spans="1:12" s="11" customFormat="1" ht="80.099999999999994" customHeight="1" thickBot="1" x14ac:dyDescent="0.3">
      <c r="A1" s="103" t="s">
        <v>37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5"/>
    </row>
    <row r="2" spans="1:12" s="41" customFormat="1" ht="35.1" customHeight="1" thickBot="1" x14ac:dyDescent="0.25">
      <c r="A2" s="27" t="s">
        <v>10</v>
      </c>
      <c r="B2" s="28">
        <v>2016</v>
      </c>
      <c r="C2" s="28">
        <v>2017</v>
      </c>
      <c r="D2" s="28">
        <v>2018</v>
      </c>
      <c r="E2" s="28">
        <v>2019</v>
      </c>
      <c r="F2" s="28">
        <v>2020</v>
      </c>
      <c r="G2" s="28">
        <v>2021</v>
      </c>
      <c r="H2" s="28">
        <v>2022</v>
      </c>
      <c r="I2" s="28">
        <v>2023</v>
      </c>
      <c r="J2" s="28">
        <v>2024</v>
      </c>
      <c r="K2" s="28">
        <v>2025</v>
      </c>
      <c r="L2" s="29">
        <v>2026</v>
      </c>
    </row>
    <row r="3" spans="1:12" s="1" customFormat="1" ht="45" customHeight="1" thickBot="1" x14ac:dyDescent="0.3">
      <c r="A3" s="52" t="s">
        <v>14</v>
      </c>
      <c r="B3" s="53">
        <v>1714030372</v>
      </c>
      <c r="C3" s="54">
        <v>2001903744</v>
      </c>
      <c r="D3" s="54">
        <v>2132699574</v>
      </c>
      <c r="E3" s="55">
        <v>2305438326</v>
      </c>
      <c r="F3" s="55">
        <v>2452247584</v>
      </c>
      <c r="G3" s="55">
        <v>3065922103.2399998</v>
      </c>
      <c r="H3" s="55">
        <v>3218338040.5</v>
      </c>
      <c r="I3" s="56">
        <v>3696938439.6999998</v>
      </c>
      <c r="J3" s="86">
        <v>3945939903.21</v>
      </c>
      <c r="K3" s="119">
        <v>4179255039.54</v>
      </c>
      <c r="L3" s="92">
        <v>4452464365</v>
      </c>
    </row>
    <row r="4" spans="1:12" s="1" customFormat="1" ht="15" x14ac:dyDescent="0.25"/>
    <row r="5" spans="1:12" s="1" customFormat="1" ht="15" x14ac:dyDescent="0.25"/>
    <row r="6" spans="1:12" s="1" customFormat="1" ht="15" x14ac:dyDescent="0.25"/>
    <row r="7" spans="1:12" s="1" customFormat="1" ht="15" x14ac:dyDescent="0.25"/>
    <row r="8" spans="1:12" s="1" customFormat="1" ht="15" x14ac:dyDescent="0.25"/>
    <row r="9" spans="1:12" s="1" customFormat="1" ht="15" x14ac:dyDescent="0.25"/>
    <row r="10" spans="1:12" s="1" customFormat="1" ht="15" x14ac:dyDescent="0.25"/>
    <row r="11" spans="1:12" s="1" customFormat="1" ht="15" x14ac:dyDescent="0.25"/>
    <row r="12" spans="1:12" s="1" customFormat="1" ht="15" x14ac:dyDescent="0.25"/>
    <row r="13" spans="1:12" s="1" customFormat="1" ht="15" x14ac:dyDescent="0.25"/>
    <row r="14" spans="1:12" s="1" customFormat="1" ht="15" x14ac:dyDescent="0.25"/>
    <row r="15" spans="1:12" s="1" customFormat="1" ht="15" x14ac:dyDescent="0.25"/>
    <row r="16" spans="1:12" s="1" customFormat="1" ht="15" x14ac:dyDescent="0.25"/>
    <row r="17" spans="1:12" s="1" customFormat="1" ht="15" x14ac:dyDescent="0.25"/>
    <row r="18" spans="1:12" s="1" customFormat="1" ht="15" x14ac:dyDescent="0.25"/>
    <row r="19" spans="1:12" s="1" customFormat="1" ht="15" x14ac:dyDescent="0.25"/>
    <row r="20" spans="1:12" s="1" customFormat="1" ht="15" x14ac:dyDescent="0.25"/>
    <row r="21" spans="1:12" s="1" customFormat="1" ht="15" x14ac:dyDescent="0.25"/>
    <row r="22" spans="1:12" s="1" customFormat="1" ht="15" x14ac:dyDescent="0.25"/>
    <row r="23" spans="1:12" s="1" customFormat="1" ht="15" x14ac:dyDescent="0.25"/>
    <row r="24" spans="1:12" s="1" customFormat="1" ht="15" x14ac:dyDescent="0.25"/>
    <row r="25" spans="1:12" s="1" customFormat="1" ht="15.75" customHeight="1" x14ac:dyDescent="0.25"/>
    <row r="26" spans="1:12" s="32" customFormat="1" ht="30.75" customHeight="1" x14ac:dyDescent="0.3">
      <c r="A26" s="106" t="s">
        <v>43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</row>
    <row r="27" spans="1:12" s="32" customFormat="1" ht="30.75" hidden="1" customHeight="1" x14ac:dyDescent="0.3">
      <c r="A27" s="108" t="s">
        <v>38</v>
      </c>
      <c r="B27" s="108"/>
      <c r="C27" s="108"/>
      <c r="D27" s="108"/>
      <c r="E27" s="108"/>
      <c r="F27" s="108"/>
      <c r="G27" s="108"/>
      <c r="H27" s="108"/>
      <c r="I27" s="108"/>
      <c r="J27" s="108"/>
      <c r="K27" s="108"/>
      <c r="L27" s="108"/>
    </row>
    <row r="28" spans="1:12" s="32" customFormat="1" ht="30.75" customHeight="1" x14ac:dyDescent="0.3">
      <c r="A28" s="109"/>
      <c r="B28" s="109"/>
      <c r="C28" s="109"/>
      <c r="D28" s="109"/>
      <c r="E28" s="109"/>
      <c r="F28" s="109"/>
      <c r="G28" s="109"/>
      <c r="H28" s="109"/>
      <c r="I28" s="109"/>
      <c r="J28" s="109"/>
      <c r="K28" s="109"/>
      <c r="L28" s="109"/>
    </row>
    <row r="29" spans="1:12" ht="15" hidden="1" customHeight="1" x14ac:dyDescent="0.25"/>
    <row r="30" spans="1:12" ht="15" hidden="1" customHeight="1" x14ac:dyDescent="0.25"/>
    <row r="31" spans="1:12" ht="15" hidden="1" customHeight="1" x14ac:dyDescent="0.25"/>
    <row r="32" spans="1:1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</sheetData>
  <mergeCells count="3">
    <mergeCell ref="A1:L1"/>
    <mergeCell ref="A26:L26"/>
    <mergeCell ref="A27:L28"/>
  </mergeCells>
  <pageMargins left="0.7" right="0.7" top="0.75" bottom="0.75" header="0.3" footer="0.3"/>
  <pageSetup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26"/>
  <sheetViews>
    <sheetView zoomScaleNormal="100" workbookViewId="0">
      <selection activeCell="A2" sqref="A2"/>
    </sheetView>
  </sheetViews>
  <sheetFormatPr baseColWidth="10" defaultColWidth="0" defaultRowHeight="0" customHeight="1" zeroHeight="1" x14ac:dyDescent="0.25"/>
  <cols>
    <col min="1" max="1" width="17.28515625" customWidth="1"/>
    <col min="2" max="12" width="16.7109375" customWidth="1"/>
    <col min="13" max="14" width="11.42578125" style="1" customWidth="1"/>
    <col min="15" max="15" width="0" hidden="1" customWidth="1"/>
    <col min="16" max="16384" width="11.42578125" hidden="1"/>
  </cols>
  <sheetData>
    <row r="1" spans="1:14" s="12" customFormat="1" ht="84.95" customHeight="1" thickBot="1" x14ac:dyDescent="0.3">
      <c r="A1" s="103" t="s">
        <v>37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5"/>
      <c r="M1" s="11"/>
      <c r="N1" s="11"/>
    </row>
    <row r="2" spans="1:14" s="33" customFormat="1" ht="35.1" customHeight="1" thickBot="1" x14ac:dyDescent="0.35">
      <c r="A2" s="27" t="s">
        <v>10</v>
      </c>
      <c r="B2" s="28">
        <v>2016</v>
      </c>
      <c r="C2" s="28">
        <v>2017</v>
      </c>
      <c r="D2" s="28">
        <v>2018</v>
      </c>
      <c r="E2" s="28">
        <v>2019</v>
      </c>
      <c r="F2" s="28">
        <v>2020</v>
      </c>
      <c r="G2" s="28">
        <v>2021</v>
      </c>
      <c r="H2" s="28">
        <v>2022</v>
      </c>
      <c r="I2" s="28">
        <v>2023</v>
      </c>
      <c r="J2" s="28">
        <v>2024</v>
      </c>
      <c r="K2" s="28">
        <v>2025</v>
      </c>
      <c r="L2" s="29">
        <v>2026</v>
      </c>
      <c r="M2" s="32"/>
      <c r="N2" s="32"/>
    </row>
    <row r="3" spans="1:14" s="33" customFormat="1" ht="45" customHeight="1" thickBot="1" x14ac:dyDescent="0.35">
      <c r="A3" s="52" t="s">
        <v>0</v>
      </c>
      <c r="B3" s="53">
        <v>882714447</v>
      </c>
      <c r="C3" s="54">
        <v>954130229</v>
      </c>
      <c r="D3" s="54">
        <v>976218495</v>
      </c>
      <c r="E3" s="55">
        <v>1045827734</v>
      </c>
      <c r="F3" s="55">
        <v>1323246931</v>
      </c>
      <c r="G3" s="55">
        <v>1470205426.6300001</v>
      </c>
      <c r="H3" s="55">
        <v>1443125781.52</v>
      </c>
      <c r="I3" s="56">
        <v>1756009092.5699999</v>
      </c>
      <c r="J3" s="86">
        <v>1874164289.5799999</v>
      </c>
      <c r="K3" s="119">
        <v>2105291915.76</v>
      </c>
      <c r="L3" s="92">
        <v>2375838311</v>
      </c>
      <c r="M3" s="32"/>
      <c r="N3" s="32"/>
    </row>
    <row r="4" spans="1:14" ht="1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4" ht="1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4" ht="1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4" ht="1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4" ht="1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4" ht="1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4" ht="15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4" ht="1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4" ht="1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4" ht="1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4" ht="1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4" ht="1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4" ht="1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4" ht="1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4" ht="1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4" ht="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4" ht="1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4" ht="1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4" ht="1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4" ht="15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4" s="33" customFormat="1" ht="28.5" customHeight="1" x14ac:dyDescent="0.3">
      <c r="A24" s="106" t="s">
        <v>43</v>
      </c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32"/>
      <c r="N24" s="32"/>
    </row>
    <row r="25" spans="1:14" s="33" customFormat="1" ht="5.25" customHeight="1" x14ac:dyDescent="0.3">
      <c r="A25" s="108" t="s">
        <v>38</v>
      </c>
      <c r="B25" s="108"/>
      <c r="C25" s="108"/>
      <c r="D25" s="108"/>
      <c r="E25" s="108"/>
      <c r="F25" s="108"/>
      <c r="G25" s="108"/>
      <c r="H25" s="108"/>
      <c r="I25" s="108"/>
      <c r="J25" s="108"/>
      <c r="K25" s="108"/>
      <c r="L25" s="108"/>
      <c r="M25" s="32"/>
      <c r="N25" s="32"/>
    </row>
    <row r="26" spans="1:14" s="33" customFormat="1" ht="28.5" customHeight="1" x14ac:dyDescent="0.3">
      <c r="A26" s="109"/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32"/>
      <c r="N26" s="32"/>
    </row>
  </sheetData>
  <mergeCells count="3">
    <mergeCell ref="A1:L1"/>
    <mergeCell ref="A24:L24"/>
    <mergeCell ref="A25:L2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6"/>
  <sheetViews>
    <sheetView zoomScaleNormal="100" workbookViewId="0">
      <selection activeCell="A2" sqref="A2"/>
    </sheetView>
  </sheetViews>
  <sheetFormatPr baseColWidth="10" defaultColWidth="0" defaultRowHeight="0" customHeight="1" zeroHeight="1" x14ac:dyDescent="0.25"/>
  <cols>
    <col min="1" max="1" width="17.42578125" style="1" customWidth="1"/>
    <col min="2" max="12" width="16.7109375" style="1" customWidth="1"/>
    <col min="13" max="14" width="17.42578125" style="1" customWidth="1"/>
    <col min="15" max="15" width="0" hidden="1" customWidth="1"/>
    <col min="16" max="16384" width="11.42578125" hidden="1"/>
  </cols>
  <sheetData>
    <row r="1" spans="1:14" s="12" customFormat="1" ht="84.95" customHeight="1" thickBot="1" x14ac:dyDescent="0.3">
      <c r="A1" s="103" t="s">
        <v>37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5"/>
      <c r="M1" s="11"/>
      <c r="N1" s="11"/>
    </row>
    <row r="2" spans="1:14" ht="35.1" customHeight="1" thickBot="1" x14ac:dyDescent="0.3">
      <c r="A2" s="27" t="s">
        <v>10</v>
      </c>
      <c r="B2" s="28">
        <v>2016</v>
      </c>
      <c r="C2" s="28">
        <v>2017</v>
      </c>
      <c r="D2" s="28">
        <v>2018</v>
      </c>
      <c r="E2" s="28">
        <v>2019</v>
      </c>
      <c r="F2" s="28">
        <v>2020</v>
      </c>
      <c r="G2" s="28">
        <v>2021</v>
      </c>
      <c r="H2" s="28">
        <v>2022</v>
      </c>
      <c r="I2" s="28">
        <v>2023</v>
      </c>
      <c r="J2" s="28">
        <v>2024</v>
      </c>
      <c r="K2" s="28">
        <v>2025</v>
      </c>
      <c r="L2" s="29">
        <v>2026</v>
      </c>
    </row>
    <row r="3" spans="1:14" s="51" customFormat="1" ht="45" customHeight="1" thickBot="1" x14ac:dyDescent="0.25">
      <c r="A3" s="52" t="s">
        <v>12</v>
      </c>
      <c r="B3" s="53">
        <v>616286230</v>
      </c>
      <c r="C3" s="54">
        <v>645244620</v>
      </c>
      <c r="D3" s="54">
        <v>646843018</v>
      </c>
      <c r="E3" s="55">
        <v>686994450</v>
      </c>
      <c r="F3" s="55">
        <v>500350829</v>
      </c>
      <c r="G3" s="55">
        <v>723609621.41999996</v>
      </c>
      <c r="H3" s="55">
        <v>776687071.99000001</v>
      </c>
      <c r="I3" s="56">
        <v>853768899.60000002</v>
      </c>
      <c r="J3" s="56">
        <v>914056644.74000001</v>
      </c>
      <c r="K3" s="119">
        <v>1076685959.23</v>
      </c>
      <c r="L3" s="92">
        <v>1020568000</v>
      </c>
      <c r="M3" s="50"/>
      <c r="N3" s="50"/>
    </row>
    <row r="4" spans="1:14" ht="15" x14ac:dyDescent="0.25"/>
    <row r="5" spans="1:14" ht="15" x14ac:dyDescent="0.25"/>
    <row r="6" spans="1:14" ht="15" x14ac:dyDescent="0.25"/>
    <row r="7" spans="1:14" ht="15" x14ac:dyDescent="0.25"/>
    <row r="8" spans="1:14" ht="15" x14ac:dyDescent="0.25"/>
    <row r="9" spans="1:14" ht="15" x14ac:dyDescent="0.25"/>
    <row r="10" spans="1:14" ht="15" x14ac:dyDescent="0.25"/>
    <row r="11" spans="1:14" ht="15" x14ac:dyDescent="0.25"/>
    <row r="12" spans="1:14" ht="15" x14ac:dyDescent="0.25"/>
    <row r="13" spans="1:14" ht="15" x14ac:dyDescent="0.25"/>
    <row r="14" spans="1:14" ht="15" x14ac:dyDescent="0.25"/>
    <row r="15" spans="1:14" ht="15" x14ac:dyDescent="0.25"/>
    <row r="16" spans="1:14" ht="15" x14ac:dyDescent="0.25"/>
    <row r="17" spans="1:14" ht="15" x14ac:dyDescent="0.25"/>
    <row r="18" spans="1:14" ht="15" x14ac:dyDescent="0.25"/>
    <row r="19" spans="1:14" ht="15" x14ac:dyDescent="0.25"/>
    <row r="20" spans="1:14" ht="15" x14ac:dyDescent="0.25"/>
    <row r="21" spans="1:14" ht="15" x14ac:dyDescent="0.25"/>
    <row r="22" spans="1:14" ht="15" x14ac:dyDescent="0.25"/>
    <row r="23" spans="1:14" s="33" customFormat="1" ht="30" customHeight="1" x14ac:dyDescent="0.3">
      <c r="A23" s="106" t="s">
        <v>42</v>
      </c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32"/>
      <c r="N23" s="32"/>
    </row>
    <row r="24" spans="1:14" s="33" customFormat="1" ht="5.0999999999999996" customHeight="1" x14ac:dyDescent="0.3">
      <c r="A24" s="108" t="s">
        <v>38</v>
      </c>
      <c r="B24" s="108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32"/>
      <c r="N24" s="32"/>
    </row>
    <row r="25" spans="1:14" s="33" customFormat="1" ht="30" customHeight="1" x14ac:dyDescent="0.3">
      <c r="A25" s="109"/>
      <c r="B25" s="109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32"/>
      <c r="N25" s="32"/>
    </row>
    <row r="26" spans="1:14" s="1" customFormat="1" ht="15" x14ac:dyDescent="0.25"/>
  </sheetData>
  <mergeCells count="3">
    <mergeCell ref="A1:L1"/>
    <mergeCell ref="A23:L23"/>
    <mergeCell ref="A24:L25"/>
  </mergeCells>
  <pageMargins left="0.7" right="0.7" top="0.75" bottom="0.75" header="0.3" footer="0.3"/>
  <pageSetup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28"/>
  <sheetViews>
    <sheetView zoomScaleNormal="100" workbookViewId="0">
      <selection activeCell="A2" sqref="A2"/>
    </sheetView>
  </sheetViews>
  <sheetFormatPr baseColWidth="10" defaultColWidth="0" defaultRowHeight="0" customHeight="1" zeroHeight="1" x14ac:dyDescent="0.25"/>
  <cols>
    <col min="1" max="1" width="19.28515625" customWidth="1"/>
    <col min="2" max="12" width="16.7109375" customWidth="1"/>
    <col min="13" max="14" width="16.140625" style="1" customWidth="1"/>
    <col min="15" max="15" width="0" hidden="1" customWidth="1"/>
    <col min="16" max="16384" width="11.42578125" hidden="1"/>
  </cols>
  <sheetData>
    <row r="1" spans="1:12" ht="84.95" customHeight="1" thickBot="1" x14ac:dyDescent="0.3">
      <c r="A1" s="103" t="s">
        <v>37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5"/>
    </row>
    <row r="2" spans="1:12" ht="35.1" customHeight="1" thickBot="1" x14ac:dyDescent="0.3">
      <c r="A2" s="27" t="s">
        <v>10</v>
      </c>
      <c r="B2" s="28">
        <v>2016</v>
      </c>
      <c r="C2" s="28">
        <v>2017</v>
      </c>
      <c r="D2" s="28">
        <v>2018</v>
      </c>
      <c r="E2" s="28">
        <v>2019</v>
      </c>
      <c r="F2" s="28">
        <v>2020</v>
      </c>
      <c r="G2" s="28">
        <v>2021</v>
      </c>
      <c r="H2" s="28">
        <v>2022</v>
      </c>
      <c r="I2" s="28">
        <v>2023</v>
      </c>
      <c r="J2" s="28">
        <v>2024</v>
      </c>
      <c r="K2" s="28">
        <v>2025</v>
      </c>
      <c r="L2" s="29">
        <v>2026</v>
      </c>
    </row>
    <row r="3" spans="1:12" ht="45" customHeight="1" thickBot="1" x14ac:dyDescent="0.3">
      <c r="A3" s="10" t="s">
        <v>31</v>
      </c>
      <c r="B3" s="53">
        <v>17230633.559999999</v>
      </c>
      <c r="C3" s="54">
        <v>18037045.239999998</v>
      </c>
      <c r="D3" s="54">
        <v>21468558.969999999</v>
      </c>
      <c r="E3" s="55">
        <v>20587022</v>
      </c>
      <c r="F3" s="55">
        <v>13340877</v>
      </c>
      <c r="G3" s="55">
        <v>19533603.68</v>
      </c>
      <c r="H3" s="55">
        <v>17292063.550000001</v>
      </c>
      <c r="I3" s="56">
        <v>17424766.629999999</v>
      </c>
      <c r="J3" s="56">
        <v>72309506.329999998</v>
      </c>
      <c r="K3" s="119">
        <v>28856567.190000001</v>
      </c>
      <c r="L3" s="92">
        <v>27763665</v>
      </c>
    </row>
    <row r="4" spans="1:12" ht="15.75" thickBot="1" x14ac:dyDescent="0.3">
      <c r="A4" s="13"/>
      <c r="B4" s="14"/>
      <c r="C4" s="14"/>
      <c r="D4" s="14"/>
      <c r="E4" s="14"/>
      <c r="F4" s="14"/>
      <c r="G4" s="14"/>
      <c r="H4" s="14"/>
      <c r="I4" s="14"/>
      <c r="J4" s="14"/>
      <c r="K4" s="15"/>
      <c r="L4" s="1"/>
    </row>
    <row r="5" spans="1:12" ht="1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ht="1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ht="1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1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 ht="15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 ht="1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 ht="1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ht="1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ht="1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2" ht="1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 ht="1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4" ht="1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4" ht="1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4" ht="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4" ht="1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4" ht="1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4" s="33" customFormat="1" ht="26.25" customHeight="1" x14ac:dyDescent="0.3">
      <c r="A22" s="106" t="s">
        <v>42</v>
      </c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32"/>
      <c r="N22" s="32"/>
    </row>
    <row r="23" spans="1:14" s="33" customFormat="1" ht="5.25" customHeight="1" x14ac:dyDescent="0.3">
      <c r="A23" s="108" t="s">
        <v>38</v>
      </c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32"/>
      <c r="N23" s="32"/>
    </row>
    <row r="24" spans="1:14" s="33" customFormat="1" ht="26.25" customHeight="1" x14ac:dyDescent="0.3">
      <c r="A24" s="109"/>
      <c r="B24" s="109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32"/>
      <c r="N24" s="32"/>
    </row>
    <row r="25" spans="1:14" ht="15" hidden="1" x14ac:dyDescent="0.25"/>
    <row r="26" spans="1:14" ht="15" hidden="1" x14ac:dyDescent="0.25"/>
    <row r="27" spans="1:14" ht="15" hidden="1" x14ac:dyDescent="0.25"/>
    <row r="28" spans="1:14" ht="15" hidden="1" x14ac:dyDescent="0.25">
      <c r="E28" s="2"/>
    </row>
  </sheetData>
  <mergeCells count="3">
    <mergeCell ref="A1:L1"/>
    <mergeCell ref="A22:L22"/>
    <mergeCell ref="A23:L2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26"/>
  <sheetViews>
    <sheetView zoomScaleNormal="100" workbookViewId="0">
      <selection activeCell="A2" sqref="A2"/>
    </sheetView>
  </sheetViews>
  <sheetFormatPr baseColWidth="10" defaultColWidth="0" defaultRowHeight="0" customHeight="1" zeroHeight="1" x14ac:dyDescent="0.25"/>
  <cols>
    <col min="1" max="1" width="16.5703125" customWidth="1"/>
    <col min="2" max="12" width="16.7109375" customWidth="1"/>
    <col min="13" max="14" width="11.42578125" style="1" customWidth="1"/>
    <col min="15" max="15" width="0" hidden="1" customWidth="1"/>
    <col min="16" max="16384" width="11.42578125" hidden="1"/>
  </cols>
  <sheetData>
    <row r="1" spans="1:14" s="12" customFormat="1" ht="84.95" customHeight="1" thickBot="1" x14ac:dyDescent="0.3">
      <c r="A1" s="103" t="s">
        <v>37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5"/>
      <c r="M1" s="11"/>
      <c r="N1" s="11"/>
    </row>
    <row r="2" spans="1:14" ht="35.1" customHeight="1" thickBot="1" x14ac:dyDescent="0.3">
      <c r="A2" s="27" t="s">
        <v>10</v>
      </c>
      <c r="B2" s="28">
        <v>2016</v>
      </c>
      <c r="C2" s="28">
        <v>2017</v>
      </c>
      <c r="D2" s="28">
        <v>2018</v>
      </c>
      <c r="E2" s="28">
        <v>2019</v>
      </c>
      <c r="F2" s="28">
        <v>2020</v>
      </c>
      <c r="G2" s="28">
        <v>2021</v>
      </c>
      <c r="H2" s="28">
        <v>2022</v>
      </c>
      <c r="I2" s="28">
        <v>2023</v>
      </c>
      <c r="J2" s="28">
        <v>2024</v>
      </c>
      <c r="K2" s="28">
        <v>2025</v>
      </c>
      <c r="L2" s="29">
        <v>2026</v>
      </c>
    </row>
    <row r="3" spans="1:14" s="51" customFormat="1" ht="45" customHeight="1" thickBot="1" x14ac:dyDescent="0.25">
      <c r="A3" s="52" t="s">
        <v>1</v>
      </c>
      <c r="B3" s="53">
        <v>123375761</v>
      </c>
      <c r="C3" s="54">
        <v>101467671</v>
      </c>
      <c r="D3" s="54">
        <v>372008029</v>
      </c>
      <c r="E3" s="55">
        <v>107529857</v>
      </c>
      <c r="F3" s="55">
        <v>92364430</v>
      </c>
      <c r="G3" s="55">
        <v>125998275.76000001</v>
      </c>
      <c r="H3" s="55">
        <v>241365935.46000001</v>
      </c>
      <c r="I3" s="56">
        <v>395804203.79000002</v>
      </c>
      <c r="J3" s="56">
        <v>557765774.15999997</v>
      </c>
      <c r="K3" s="56">
        <v>333120874.54000002</v>
      </c>
      <c r="L3" s="124">
        <v>431991668</v>
      </c>
      <c r="M3" s="50"/>
      <c r="N3" s="50"/>
    </row>
    <row r="4" spans="1:14" ht="15" x14ac:dyDescent="0.25">
      <c r="A4" s="23"/>
      <c r="B4" s="24"/>
      <c r="C4" s="24"/>
      <c r="D4" s="24"/>
      <c r="E4" s="24"/>
      <c r="F4" s="24"/>
      <c r="G4" s="24"/>
      <c r="H4" s="24"/>
      <c r="I4" s="24"/>
      <c r="J4" s="24"/>
      <c r="K4" s="24"/>
      <c r="L4" s="22"/>
    </row>
    <row r="5" spans="1:14" ht="15.75" thickBot="1" x14ac:dyDescent="0.3">
      <c r="A5" s="19"/>
      <c r="B5" s="20"/>
      <c r="C5" s="20"/>
      <c r="D5" s="20"/>
      <c r="E5" s="20"/>
      <c r="F5" s="20"/>
      <c r="G5" s="20"/>
      <c r="H5" s="20"/>
      <c r="I5" s="20"/>
      <c r="J5" s="20"/>
      <c r="K5" s="20"/>
      <c r="L5" s="21"/>
    </row>
    <row r="6" spans="1:14" ht="1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4" ht="1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4" ht="1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4" ht="1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4" ht="15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4" ht="1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4" ht="1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4" ht="1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4" ht="1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4" ht="1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4" ht="1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6"/>
    </row>
    <row r="17" spans="1:14" ht="1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4" ht="1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4" ht="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4" ht="1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4" ht="1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4" ht="1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4" ht="15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4" s="33" customFormat="1" ht="25.15" customHeight="1" x14ac:dyDescent="0.3">
      <c r="A24" s="106" t="s">
        <v>42</v>
      </c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32"/>
      <c r="N24" s="32"/>
    </row>
    <row r="25" spans="1:14" s="33" customFormat="1" ht="13.5" x14ac:dyDescent="0.3">
      <c r="A25" s="108" t="s">
        <v>38</v>
      </c>
      <c r="B25" s="108"/>
      <c r="C25" s="108"/>
      <c r="D25" s="108"/>
      <c r="E25" s="108"/>
      <c r="F25" s="108"/>
      <c r="G25" s="108"/>
      <c r="H25" s="108"/>
      <c r="I25" s="108"/>
      <c r="J25" s="108"/>
      <c r="K25" s="108"/>
      <c r="L25" s="108"/>
      <c r="M25" s="32"/>
      <c r="N25" s="32"/>
    </row>
    <row r="26" spans="1:14" s="33" customFormat="1" ht="13.5" x14ac:dyDescent="0.3">
      <c r="A26" s="109"/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32"/>
      <c r="N26" s="32"/>
    </row>
  </sheetData>
  <mergeCells count="3">
    <mergeCell ref="A1:L1"/>
    <mergeCell ref="A24:L24"/>
    <mergeCell ref="A25:L26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24"/>
  <sheetViews>
    <sheetView zoomScaleNormal="100" workbookViewId="0">
      <selection activeCell="A2" sqref="A2"/>
    </sheetView>
  </sheetViews>
  <sheetFormatPr baseColWidth="10" defaultColWidth="0" defaultRowHeight="0" customHeight="1" zeroHeight="1" x14ac:dyDescent="0.25"/>
  <cols>
    <col min="1" max="1" width="22" style="1" customWidth="1"/>
    <col min="2" max="12" width="16.7109375" style="1" customWidth="1"/>
    <col min="13" max="14" width="11.42578125" style="1" customWidth="1"/>
    <col min="15" max="15" width="0" hidden="1" customWidth="1"/>
    <col min="16" max="16384" width="11.42578125" hidden="1"/>
  </cols>
  <sheetData>
    <row r="1" spans="1:14" ht="84.95" customHeight="1" thickBot="1" x14ac:dyDescent="0.3">
      <c r="A1" s="103" t="s">
        <v>37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5"/>
    </row>
    <row r="2" spans="1:14" s="42" customFormat="1" ht="35.1" customHeight="1" thickBot="1" x14ac:dyDescent="0.25">
      <c r="A2" s="27" t="s">
        <v>10</v>
      </c>
      <c r="B2" s="28">
        <v>2016</v>
      </c>
      <c r="C2" s="28">
        <v>2017</v>
      </c>
      <c r="D2" s="28">
        <v>2018</v>
      </c>
      <c r="E2" s="28">
        <v>2019</v>
      </c>
      <c r="F2" s="28">
        <v>2020</v>
      </c>
      <c r="G2" s="28">
        <v>2021</v>
      </c>
      <c r="H2" s="28">
        <v>2022</v>
      </c>
      <c r="I2" s="28">
        <v>2023</v>
      </c>
      <c r="J2" s="28">
        <v>2024</v>
      </c>
      <c r="K2" s="28">
        <v>2025</v>
      </c>
      <c r="L2" s="29">
        <v>2026</v>
      </c>
      <c r="M2" s="41"/>
      <c r="N2" s="41"/>
    </row>
    <row r="3" spans="1:14" ht="45" customHeight="1" thickBot="1" x14ac:dyDescent="0.3">
      <c r="A3" s="52" t="s">
        <v>2</v>
      </c>
      <c r="B3" s="53">
        <v>43966931</v>
      </c>
      <c r="C3" s="54">
        <v>35714627</v>
      </c>
      <c r="D3" s="54">
        <v>31744938</v>
      </c>
      <c r="E3" s="55">
        <v>301498355</v>
      </c>
      <c r="F3" s="55">
        <v>437932351</v>
      </c>
      <c r="G3" s="55">
        <v>615294675.83000004</v>
      </c>
      <c r="H3" s="55">
        <v>516709649.25</v>
      </c>
      <c r="I3" s="56">
        <v>704538882.28999996</v>
      </c>
      <c r="J3" s="56">
        <v>558443456.09000003</v>
      </c>
      <c r="K3" s="125">
        <v>764052166.11000001</v>
      </c>
      <c r="L3" s="126">
        <v>573981835</v>
      </c>
    </row>
    <row r="4" spans="1:14" ht="15.75" x14ac:dyDescent="0.3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4" ht="15" x14ac:dyDescent="0.25"/>
    <row r="6" spans="1:14" ht="15" x14ac:dyDescent="0.25"/>
    <row r="7" spans="1:14" ht="15" x14ac:dyDescent="0.25"/>
    <row r="8" spans="1:14" ht="15" x14ac:dyDescent="0.25"/>
    <row r="9" spans="1:14" ht="15" x14ac:dyDescent="0.25"/>
    <row r="10" spans="1:14" ht="15" x14ac:dyDescent="0.25"/>
    <row r="11" spans="1:14" ht="15" x14ac:dyDescent="0.25"/>
    <row r="12" spans="1:14" ht="15" x14ac:dyDescent="0.25"/>
    <row r="13" spans="1:14" ht="15" x14ac:dyDescent="0.25"/>
    <row r="14" spans="1:14" ht="15" x14ac:dyDescent="0.25"/>
    <row r="15" spans="1:14" ht="15" x14ac:dyDescent="0.25"/>
    <row r="16" spans="1:14" ht="15" x14ac:dyDescent="0.25"/>
    <row r="17" spans="1:14" ht="15" x14ac:dyDescent="0.25"/>
    <row r="18" spans="1:14" ht="15" x14ac:dyDescent="0.25"/>
    <row r="19" spans="1:14" ht="15" x14ac:dyDescent="0.25"/>
    <row r="20" spans="1:14" ht="15" x14ac:dyDescent="0.25"/>
    <row r="21" spans="1:14" ht="15" x14ac:dyDescent="0.25"/>
    <row r="22" spans="1:14" s="32" customFormat="1" ht="26.1" customHeight="1" x14ac:dyDescent="0.3">
      <c r="A22" s="106" t="s">
        <v>42</v>
      </c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66"/>
      <c r="N22" s="57"/>
    </row>
    <row r="23" spans="1:14" s="32" customFormat="1" ht="13.5" x14ac:dyDescent="0.3">
      <c r="A23" s="108" t="s">
        <v>38</v>
      </c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</row>
    <row r="24" spans="1:14" s="33" customFormat="1" ht="13.5" x14ac:dyDescent="0.3">
      <c r="A24" s="109"/>
      <c r="B24" s="109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32"/>
      <c r="N24" s="32"/>
    </row>
  </sheetData>
  <mergeCells count="3">
    <mergeCell ref="A1:L1"/>
    <mergeCell ref="A23:L24"/>
    <mergeCell ref="A22:L2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26"/>
  <sheetViews>
    <sheetView zoomScaleNormal="100" workbookViewId="0">
      <selection activeCell="A2" sqref="A2"/>
    </sheetView>
  </sheetViews>
  <sheetFormatPr baseColWidth="10" defaultColWidth="0" defaultRowHeight="0" customHeight="1" zeroHeight="1" x14ac:dyDescent="0.25"/>
  <cols>
    <col min="1" max="1" width="23.140625" style="109" customWidth="1"/>
    <col min="2" max="12" width="16.7109375" style="109" customWidth="1"/>
    <col min="13" max="14" width="11.42578125" style="1" customWidth="1"/>
    <col min="15" max="15" width="0" hidden="1" customWidth="1"/>
    <col min="16" max="16384" width="11.42578125" hidden="1"/>
  </cols>
  <sheetData>
    <row r="1" spans="1:14" ht="84.95" customHeight="1" thickBot="1" x14ac:dyDescent="0.3">
      <c r="A1" s="103" t="s">
        <v>39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5"/>
    </row>
    <row r="2" spans="1:14" s="42" customFormat="1" ht="35.1" customHeight="1" thickBot="1" x14ac:dyDescent="0.25">
      <c r="A2" s="27" t="s">
        <v>10</v>
      </c>
      <c r="B2" s="28">
        <v>2016</v>
      </c>
      <c r="C2" s="28">
        <v>2017</v>
      </c>
      <c r="D2" s="28">
        <v>2018</v>
      </c>
      <c r="E2" s="28">
        <v>2019</v>
      </c>
      <c r="F2" s="28">
        <v>2020</v>
      </c>
      <c r="G2" s="28">
        <v>2021</v>
      </c>
      <c r="H2" s="28">
        <v>2022</v>
      </c>
      <c r="I2" s="28">
        <v>2023</v>
      </c>
      <c r="J2" s="28">
        <v>2024</v>
      </c>
      <c r="K2" s="28">
        <v>2025</v>
      </c>
      <c r="L2" s="29">
        <v>2026</v>
      </c>
      <c r="M2" s="41"/>
      <c r="N2" s="41"/>
    </row>
    <row r="3" spans="1:14" ht="45" customHeight="1" thickBot="1" x14ac:dyDescent="0.3">
      <c r="A3" s="10" t="s">
        <v>3</v>
      </c>
      <c r="B3" s="53">
        <v>2270458929.1799998</v>
      </c>
      <c r="C3" s="54">
        <v>2602879165.9899998</v>
      </c>
      <c r="D3" s="54">
        <v>2732579918.8400002</v>
      </c>
      <c r="E3" s="55">
        <v>3093969573</v>
      </c>
      <c r="F3" s="55">
        <v>3104895242</v>
      </c>
      <c r="G3" s="55">
        <v>3222994297.71</v>
      </c>
      <c r="H3" s="55">
        <v>3680832254.5500002</v>
      </c>
      <c r="I3" s="56">
        <v>4226321867.0999999</v>
      </c>
      <c r="J3" s="55">
        <v>4389540851.6300001</v>
      </c>
      <c r="K3" s="125">
        <v>4869047529.1000004</v>
      </c>
      <c r="L3" s="126">
        <v>4767380074</v>
      </c>
    </row>
    <row r="4" spans="1:14" ht="1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4" ht="1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4" ht="1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4" ht="1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4" ht="1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4" ht="1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4" ht="15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4" ht="1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4" ht="1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4" ht="1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4" ht="1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4" ht="1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4" ht="1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4" ht="1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4" ht="1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4" ht="15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4" ht="1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4" ht="1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4" ht="1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4" ht="15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4" s="33" customFormat="1" ht="30" customHeight="1" x14ac:dyDescent="0.3">
      <c r="A24" s="106" t="s">
        <v>42</v>
      </c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32"/>
      <c r="N24" s="32"/>
    </row>
    <row r="25" spans="1:14" s="33" customFormat="1" ht="13.5" x14ac:dyDescent="0.3">
      <c r="A25" s="108" t="s">
        <v>38</v>
      </c>
      <c r="B25" s="108"/>
      <c r="C25" s="108"/>
      <c r="D25" s="108"/>
      <c r="E25" s="108"/>
      <c r="F25" s="108"/>
      <c r="G25" s="108"/>
      <c r="H25" s="108"/>
      <c r="I25" s="108"/>
      <c r="J25" s="108"/>
      <c r="K25" s="108"/>
      <c r="L25" s="108"/>
      <c r="M25" s="32"/>
      <c r="N25" s="32"/>
    </row>
    <row r="26" spans="1:14" s="33" customFormat="1" ht="13.5" x14ac:dyDescent="0.3">
      <c r="A26" s="109"/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32"/>
      <c r="N26" s="32"/>
    </row>
  </sheetData>
  <mergeCells count="3">
    <mergeCell ref="A1:L1"/>
    <mergeCell ref="A24:L24"/>
    <mergeCell ref="A25:L104857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Ingresos (total) </vt:lpstr>
      <vt:lpstr>Ingresos Propios (total) </vt:lpstr>
      <vt:lpstr>Impuestos (total) </vt:lpstr>
      <vt:lpstr>Impuesto Predial</vt:lpstr>
      <vt:lpstr>Derechos (total)</vt:lpstr>
      <vt:lpstr>Cobro Derechos de Agua</vt:lpstr>
      <vt:lpstr>Productos</vt:lpstr>
      <vt:lpstr>Aprovechamientos</vt:lpstr>
      <vt:lpstr>Participaciones Ramo 28</vt:lpstr>
      <vt:lpstr>Aportaciones Ramo 33</vt:lpstr>
      <vt:lpstr>Gastos o Egresos (Total)</vt:lpstr>
      <vt:lpstr>Por Tipo de Gasto</vt:lpstr>
      <vt:lpstr>Destino del Gasto</vt:lpstr>
      <vt:lpstr>Deuda Pública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2026-03-09T15:18:32Z</dcterms:modified>
</cp:coreProperties>
</file>