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2.- febrero\Armonizado Febrero 2026\"/>
    </mc:Choice>
  </mc:AlternateContent>
  <xr:revisionPtr revIDLastSave="0" documentId="8_{97B60CC8-63BD-4DFB-9E3B-AC2B62B9966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5" l="1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<sst xmlns="http://schemas.openxmlformats.org/spreadsheetml/2006/main" count="39" uniqueCount="38">
  <si>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</si>
  <si>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</si>
  <si>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</si>
  <si>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</si>
  <si>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</si>
  <si>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</si>
  <si>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</si>
  <si>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</si>
  <si>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</si>
  <si>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</si>
  <si>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</si>
  <si>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</si>
  <si>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</si>
  <si>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</si>
  <si>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</si>
  <si>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</si>
  <si>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</si>
  <si>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</si>
  <si>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</si>
  <si>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</si>
  <si>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</si>
  <si>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</si>
  <si>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</si>
  <si>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</si>
  <si>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</si>
  <si>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</si>
  <si>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</si>
  <si>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</si>
  <si>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</si>
  <si>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</si>
  <si>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</si>
  <si>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</si>
  <si>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</si>
  <si>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</si>
  <si>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</si>
  <si>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</si>
  <si>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</si>
  <si>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Febrero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</si>
</sst>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C11" zoomScale="112" zoomScaleNormal="112" workbookViewId="0">
      <selection activeCell="D30" sqref="D30:E30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1894103444.6299999</v>
      </c>
      <c r="D13" s="57">
        <f t="shared" ref="D13:E13" si="0">SUM(D15:D21)</f>
        <v>30388640716.549999</v>
      </c>
      <c r="E13" s="57">
        <f t="shared" si="0"/>
        <v>29431820079.549999</v>
      </c>
      <c r="F13" s="58">
        <f>SUM(C13+D13-E13)</f>
        <v>2850924081.6300011</v>
      </c>
      <c r="G13" s="59">
        <f>SUM(F13-C13)</f>
        <v>956820637.00000119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1835705628.29</v>
      </c>
      <c r="D15" s="64">
        <v>28569487180.23</v>
      </c>
      <c r="E15" s="64">
        <v>27615501560.790001</v>
      </c>
      <c r="F15" s="65">
        <f>SUM(C15+D15-E15)</f>
        <v>2789691247.7299995</v>
      </c>
      <c r="G15" s="63">
        <f t="shared" ref="G15:G21" si="1">SUM(F15-C15)</f>
        <v>953985619.43999958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17830789.050000001</v>
      </c>
      <c r="D16" s="64">
        <v>1815350434.6500001</v>
      </c>
      <c r="E16" s="64">
        <v>1816067344.4400001</v>
      </c>
      <c r="F16" s="65">
        <f t="shared" ref="F16:F21" si="2">SUM(C16+D16-E16)</f>
        <v>17113879.25999999</v>
      </c>
      <c r="G16" s="63">
        <f>SUM(F16-C16)</f>
        <v>-716909.79000001028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40567027.289999999</v>
      </c>
      <c r="D17" s="64">
        <v>3803101.67</v>
      </c>
      <c r="E17" s="64">
        <v>251174.32</v>
      </c>
      <c r="F17" s="65">
        <f t="shared" si="2"/>
        <v>44118954.640000001</v>
      </c>
      <c r="G17" s="63">
        <f t="shared" si="1"/>
        <v>3551927.3500000015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38443101908.206993</v>
      </c>
      <c r="D23" s="69">
        <f>SUM(D25:D33)</f>
        <v>223473072.03000003</v>
      </c>
      <c r="E23" s="69">
        <f t="shared" ref="E23" si="3">SUM(E25:E33)</f>
        <v>476884145.95999992</v>
      </c>
      <c r="F23" s="69">
        <f>SUM(C23+D23-E23)</f>
        <v>38189690834.276993</v>
      </c>
      <c r="G23" s="70">
        <f>SUM(F23-C23)</f>
        <v>-253411073.93000031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50141711.57</v>
      </c>
      <c r="D25" s="64">
        <v>125155365.77</v>
      </c>
      <c r="E25" s="64">
        <v>85252238.099999994</v>
      </c>
      <c r="F25" s="74">
        <f t="shared" ref="F25:F33" si="4">SUM(C25+D25-E25)</f>
        <v>90044839.24000001</v>
      </c>
      <c r="G25" s="75">
        <f t="shared" ref="G25:G33" si="5">SUM(F25-C25)</f>
        <v>39903127.670000009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36121840562.724998</v>
      </c>
      <c r="D27" s="64">
        <v>66615249.350000001</v>
      </c>
      <c r="E27" s="64">
        <v>246759327.19999999</v>
      </c>
      <c r="F27" s="74">
        <v>35941696484.875</v>
      </c>
      <c r="G27" s="75">
        <f t="shared" si="5"/>
        <v>-180144077.84999847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3449059232.6919999</v>
      </c>
      <c r="D28" s="64">
        <v>603950.52</v>
      </c>
      <c r="E28" s="64">
        <v>98502168.650000006</v>
      </c>
      <c r="F28" s="74">
        <f t="shared" si="4"/>
        <v>3351161014.5619998</v>
      </c>
      <c r="G28" s="75">
        <f t="shared" si="5"/>
        <v>-97898218.130000114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145256893.91999999</v>
      </c>
      <c r="D29" s="66">
        <v>0</v>
      </c>
      <c r="E29" s="66">
        <v>0</v>
      </c>
      <c r="F29" s="74">
        <f t="shared" si="4"/>
        <v>145256893.91999999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-1774607388.98</v>
      </c>
      <c r="D30" s="64">
        <v>31098506.390000001</v>
      </c>
      <c r="E30" s="64">
        <v>46370412.009999998</v>
      </c>
      <c r="F30" s="74">
        <f t="shared" si="4"/>
        <v>-1789879294.5999999</v>
      </c>
      <c r="G30" s="75">
        <f t="shared" si="5"/>
        <v>-15271905.619999886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147438419.25999999</v>
      </c>
      <c r="D33" s="66">
        <v>0</v>
      </c>
      <c r="E33" s="66">
        <v>0</v>
      </c>
      <c r="F33" s="74">
        <f t="shared" si="4"/>
        <v>147438419.25999999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40337205352.83699</v>
      </c>
      <c r="D35" s="77">
        <f>SUM(D13+D23)</f>
        <v>30612113788.579998</v>
      </c>
      <c r="E35" s="77">
        <f>SUM(E13+E23)</f>
        <v>29908704225.509998</v>
      </c>
      <c r="F35" s="78">
        <f>SUM(C35+D35-E35)</f>
        <v>41040614915.906998</v>
      </c>
      <c r="G35" s="79">
        <f>SUM(F35-C35)</f>
        <v>703409563.07000732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2026-03-27T15:50:00Z</dcterms:modified>
</cp:coreProperties>
</file>