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Crónica\"/>
    </mc:Choice>
  </mc:AlternateContent>
  <xr:revisionPtr revIDLastSave="0" documentId="13_ncr:1_{349CE3CE-B77A-4752-9B5D-60A01093A3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Asistencia'!$A$1:$P$59</definedName>
  </definedNames>
  <calcPr calcId="191029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6" i="2"/>
  <c r="K13" i="2"/>
  <c r="L13" i="2"/>
  <c r="M13" i="2"/>
  <c r="N13" i="2"/>
  <c r="C13" i="2"/>
  <c r="D13" i="2"/>
  <c r="E13" i="2"/>
  <c r="F13" i="2"/>
  <c r="G13" i="2"/>
  <c r="H13" i="2"/>
  <c r="P8" i="2" l="1"/>
  <c r="P12" i="2"/>
  <c r="P7" i="2"/>
  <c r="P11" i="2"/>
  <c r="P10" i="2"/>
  <c r="P9" i="2"/>
  <c r="J13" i="2"/>
  <c r="I13" i="2" l="1"/>
  <c r="P6" i="2" l="1"/>
</calcChain>
</file>

<file path=xl/sharedStrings.xml><?xml version="1.0" encoding="utf-8"?>
<sst xmlns="http://schemas.openxmlformats.org/spreadsheetml/2006/main" count="35" uniqueCount="31">
  <si>
    <t>AYUNTAMIENTO DE ZAPOPAN, JALISCO</t>
  </si>
  <si>
    <t>CARGO</t>
  </si>
  <si>
    <t>Total de asistencias</t>
  </si>
  <si>
    <t>Presidenta del Consejo</t>
  </si>
  <si>
    <t>Sofía Camarena Niehus</t>
  </si>
  <si>
    <t>Secretario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</si>
  <si>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</si>
  <si>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</si>
  <si>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</si>
  <si>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</si>
  <si>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</si>
  <si>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</si>
  <si>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</si>
  <si>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Ana María De la O Castellanos Pinzón</t>
  </si>
  <si>
    <t>Porcentaje de asistencia por consejero</t>
  </si>
  <si>
    <t>Alexis Javier Covarrubias Castañeda</t>
  </si>
  <si>
    <t>ESTADÍSTICA DE ASISTENCIA 2025
CONSEJO MUNICIPAL DE CRÓNICA E HISTORIA</t>
  </si>
  <si>
    <t>REGISTRO DE ASISTENCIA</t>
  </si>
  <si>
    <t>Marzo</t>
  </si>
  <si>
    <t>Mayo</t>
  </si>
  <si>
    <t>Agosto</t>
  </si>
  <si>
    <t>Octubre</t>
  </si>
  <si>
    <t>Noviembre</t>
  </si>
  <si>
    <t>Alma Leticia Flores Ávila</t>
  </si>
  <si>
    <t>Febrero</t>
  </si>
  <si>
    <t>Abril</t>
  </si>
  <si>
    <t>Junio</t>
  </si>
  <si>
    <t>Julio</t>
  </si>
  <si>
    <t>Septiembre</t>
  </si>
  <si>
    <t>Diciembre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</si>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</sst>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14" fontId="8" fillId="3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/>
    <xf numFmtId="1" fontId="8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5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top" wrapText="1"/>
    </xf>
    <xf numFmtId="0" fontId="11" fillId="2" borderId="11" xfId="5" applyFont="1" applyFill="1" applyBorder="1" applyAlignment="1">
      <alignment horizontal="center" vertical="top" wrapText="1"/>
    </xf>
    <xf numFmtId="0" fontId="11" fillId="2" borderId="12" xfId="5" applyFont="1" applyFill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21847993466374899"/>
          <c:y val="6.326691858193808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Asistencia'!$A$6:$A$12</c:f>
              <c:strCache>
                <c:ptCount val="7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  <c:pt idx="6">
                  <c:v>Alma Leticia Flores Ávila</c:v>
                </c:pt>
              </c:strCache>
            </c:strRef>
          </c:cat>
          <c:val>
            <c:numRef>
              <c:f>'Estadística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29688"/>
        <c:axId val="138522136"/>
      </c:barChart>
      <c:catAx>
        <c:axId val="208729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8522136"/>
        <c:crosses val="autoZero"/>
        <c:auto val="1"/>
        <c:lblAlgn val="ctr"/>
        <c:lblOffset val="100"/>
        <c:tickLblSkip val="1"/>
        <c:noMultiLvlLbl val="0"/>
      </c:catAx>
      <c:valAx>
        <c:axId val="138522136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87296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PORCENTAJE DE ASISTENCIA POR INTEGRANTE </a:t>
            </a:r>
          </a:p>
          <a:p>
            <a:pPr algn="r">
              <a:defRPr sz="800"/>
            </a:pPr>
            <a:r>
              <a:rPr lang="es-MX" sz="800"/>
              <a:t>CONSEJO MUNICIPAL DE CRÓNICA E HISTORIA</a:t>
            </a:r>
          </a:p>
        </c:rich>
      </c:tx>
      <c:layout>
        <c:manualLayout>
          <c:xMode val="edge"/>
          <c:yMode val="edge"/>
          <c:x val="2.0390757741270013E-2"/>
          <c:y val="2.14352004949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C-4698-AA47-FEAD223B94B4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C-4698-AA47-FEAD223B94B4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C-4698-AA47-FEAD223B94B4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C-4698-AA47-FEAD223B94B4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C-4698-AA47-FEAD223B94B4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C-4698-AA47-FEAD223B94B4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CF-401E-8246-FA4A4A0A520B}"/>
              </c:ext>
            </c:extLst>
          </c:dPt>
          <c:cat>
            <c:strRef>
              <c:f>'Estadística Asistencia'!$A$6:$A$12</c:f>
              <c:strCache>
                <c:ptCount val="7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  <c:pt idx="6">
                  <c:v>Alma Leticia Flores Ávila</c:v>
                </c:pt>
              </c:strCache>
            </c:strRef>
          </c:cat>
          <c:val>
            <c:numRef>
              <c:f>'Estadística Asistencia'!$P$6:$P$12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spc="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 b="1"/>
              <a:t>PORCENTAJE DE ASISTENCIA POR INTEGRANTE </a:t>
            </a:r>
          </a:p>
          <a:p>
            <a:pPr>
              <a:defRPr sz="900"/>
            </a:pPr>
            <a:r>
              <a:rPr lang="es-MX" sz="900" b="1"/>
              <a:t>CONSEJO MUNICIPAL DE CRÓNICA E HISTORIA</a:t>
            </a:r>
          </a:p>
        </c:rich>
      </c:tx>
      <c:layout>
        <c:manualLayout>
          <c:xMode val="edge"/>
          <c:yMode val="edge"/>
          <c:x val="0.67627789560360685"/>
          <c:y val="2.442747700066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spc="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Asistencia'!$C$13:$N$13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5-4D49-BF1F-2C513F61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092367"/>
        <c:axId val="740885103"/>
      </c:barChart>
      <c:catAx>
        <c:axId val="644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740885103"/>
        <c:crosses val="autoZero"/>
        <c:auto val="1"/>
        <c:lblAlgn val="ctr"/>
        <c:lblOffset val="100"/>
        <c:noMultiLvlLbl val="0"/>
      </c:catAx>
      <c:valAx>
        <c:axId val="740885103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644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Century Gothic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</xdr:row>
      <xdr:rowOff>113241</xdr:rowOff>
    </xdr:from>
    <xdr:to>
      <xdr:col>16</xdr:col>
      <xdr:colOff>28575</xdr:colOff>
      <xdr:row>33</xdr:row>
      <xdr:rowOff>63500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336548</xdr:colOff>
      <xdr:row>13</xdr:row>
      <xdr:rowOff>162984</xdr:rowOff>
    </xdr:from>
    <xdr:to>
      <xdr:col>7</xdr:col>
      <xdr:colOff>76200</xdr:colOff>
      <xdr:row>33</xdr:row>
      <xdr:rowOff>102704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0</xdr:rowOff>
    </xdr:from>
    <xdr:to>
      <xdr:col>0</xdr:col>
      <xdr:colOff>1400175</xdr:colOff>
      <xdr:row>2</xdr:row>
      <xdr:rowOff>69819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484D0-A3D7-4086-8D79-61BA894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742950" cy="8222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0</xdr:rowOff>
    </xdr:from>
    <xdr:to>
      <xdr:col>15</xdr:col>
      <xdr:colOff>1076325</xdr:colOff>
      <xdr:row>2</xdr:row>
      <xdr:rowOff>69819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D39AF2-26D9-4195-900B-BD8E39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0"/>
          <a:ext cx="742950" cy="82229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35</xdr:row>
      <xdr:rowOff>100012</xdr:rowOff>
    </xdr:from>
    <xdr:to>
      <xdr:col>14</xdr:col>
      <xdr:colOff>1219200</xdr:colOff>
      <xdr:row>51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B51744-0571-43DA-8F58-FB392B59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4/Consejo_Cronica_Marzo_2026.pdf" TargetMode="External"/><Relationship Id="rId1" Type="http://schemas.openxmlformats.org/officeDocument/2006/relationships/hyperlink" Target="https://www.zapopan.gob.mx/wp-content/uploads/2026/03/Consejo_Cronica_Febr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2" customWidth="1"/>
    <col min="2" max="2" width="25.7109375" style="2" customWidth="1"/>
    <col min="3" max="14" width="13.7109375" style="2" customWidth="1"/>
    <col min="15" max="15" width="18.7109375" style="2" customWidth="1"/>
    <col min="16" max="16" width="20.7109375" style="2" customWidth="1"/>
    <col min="17" max="16384" width="11.42578125" style="2"/>
  </cols>
  <sheetData>
    <row r="1" spans="1:16" s="3" customFormat="1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s="3" customFormat="1" ht="35.1" customHeight="1" x14ac:dyDescent="0.25">
      <c r="A2" s="23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s="3" customFormat="1" ht="9.9499999999999993" customHeight="1" x14ac:dyDescent="0.25">
      <c r="A3" s="5"/>
      <c r="B3" s="6"/>
      <c r="C3" s="16"/>
      <c r="D3" s="16"/>
      <c r="E3" s="16"/>
      <c r="F3" s="16"/>
      <c r="G3" s="16"/>
      <c r="H3" s="16"/>
      <c r="I3" s="6"/>
      <c r="J3" s="6"/>
      <c r="K3" s="16"/>
      <c r="L3" s="16"/>
      <c r="M3" s="16"/>
      <c r="N3" s="16"/>
      <c r="O3" s="6"/>
      <c r="P3" s="7"/>
    </row>
    <row r="4" spans="1:16" s="3" customFormat="1" ht="30" customHeight="1" x14ac:dyDescent="0.25">
      <c r="A4" s="26" t="s">
        <v>12</v>
      </c>
      <c r="B4" s="26" t="s">
        <v>1</v>
      </c>
      <c r="C4" s="27" t="s">
        <v>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3" customFormat="1" ht="30" customHeight="1" x14ac:dyDescent="0.25">
      <c r="A5" s="26"/>
      <c r="B5" s="26"/>
      <c r="C5" s="4">
        <v>46044</v>
      </c>
      <c r="D5" s="17" t="s">
        <v>24</v>
      </c>
      <c r="E5" s="17" t="s">
        <v>18</v>
      </c>
      <c r="F5" s="17" t="s">
        <v>25</v>
      </c>
      <c r="G5" s="17" t="s">
        <v>19</v>
      </c>
      <c r="H5" s="17" t="s">
        <v>26</v>
      </c>
      <c r="I5" s="17" t="s">
        <v>27</v>
      </c>
      <c r="J5" s="17" t="s">
        <v>20</v>
      </c>
      <c r="K5" s="17" t="s">
        <v>28</v>
      </c>
      <c r="L5" s="17" t="s">
        <v>21</v>
      </c>
      <c r="M5" s="17" t="s">
        <v>22</v>
      </c>
      <c r="N5" s="17" t="s">
        <v>29</v>
      </c>
      <c r="O5" s="13" t="s">
        <v>2</v>
      </c>
      <c r="P5" s="13" t="s">
        <v>14</v>
      </c>
    </row>
    <row r="6" spans="1:16" s="11" customFormat="1" ht="30" customHeight="1" x14ac:dyDescent="0.3">
      <c r="A6" s="14" t="s">
        <v>13</v>
      </c>
      <c r="B6" s="14" t="s">
        <v>3</v>
      </c>
      <c r="C6" s="18">
        <v>1</v>
      </c>
      <c r="D6" s="30" t="s">
        <v>30</v>
      </c>
      <c r="E6" s="30" t="s">
        <v>30</v>
      </c>
      <c r="F6" s="14"/>
      <c r="G6" s="14"/>
      <c r="H6" s="14"/>
      <c r="I6" s="15"/>
      <c r="J6" s="15"/>
      <c r="K6" s="15"/>
      <c r="L6" s="15"/>
      <c r="M6" s="15"/>
      <c r="N6" s="15"/>
      <c r="O6" s="1">
        <f>SUM(C6:N6)</f>
        <v>1</v>
      </c>
      <c r="P6" s="12">
        <f>(O6*100)/($O$6)</f>
        <v>100</v>
      </c>
    </row>
    <row r="7" spans="1:16" s="11" customFormat="1" ht="30" customHeight="1" x14ac:dyDescent="0.3">
      <c r="A7" s="14" t="s">
        <v>4</v>
      </c>
      <c r="B7" s="14" t="s">
        <v>5</v>
      </c>
      <c r="C7" s="18">
        <v>1</v>
      </c>
      <c r="D7" s="31"/>
      <c r="E7" s="31"/>
      <c r="F7" s="14"/>
      <c r="G7" s="14"/>
      <c r="H7" s="14"/>
      <c r="I7" s="15"/>
      <c r="J7" s="15"/>
      <c r="K7" s="15"/>
      <c r="L7" s="15"/>
      <c r="M7" s="15"/>
      <c r="N7" s="15"/>
      <c r="O7" s="1">
        <f t="shared" ref="O7:O12" si="0">SUM(C7:N7)</f>
        <v>1</v>
      </c>
      <c r="P7" s="12">
        <f t="shared" ref="P7:P12" si="1">(O7*100)/($O$6)</f>
        <v>100</v>
      </c>
    </row>
    <row r="8" spans="1:16" s="11" customFormat="1" ht="30" customHeight="1" x14ac:dyDescent="0.3">
      <c r="A8" s="14" t="s">
        <v>15</v>
      </c>
      <c r="B8" s="14" t="s">
        <v>6</v>
      </c>
      <c r="C8" s="18">
        <v>1</v>
      </c>
      <c r="D8" s="31"/>
      <c r="E8" s="31"/>
      <c r="F8" s="14"/>
      <c r="G8" s="14"/>
      <c r="H8" s="14"/>
      <c r="I8" s="15"/>
      <c r="J8" s="15"/>
      <c r="K8" s="15"/>
      <c r="L8" s="15"/>
      <c r="M8" s="15"/>
      <c r="N8" s="15"/>
      <c r="O8" s="1">
        <f t="shared" si="0"/>
        <v>1</v>
      </c>
      <c r="P8" s="12">
        <f t="shared" si="1"/>
        <v>100</v>
      </c>
    </row>
    <row r="9" spans="1:16" s="11" customFormat="1" ht="30" customHeight="1" x14ac:dyDescent="0.3">
      <c r="A9" s="14" t="s">
        <v>7</v>
      </c>
      <c r="B9" s="14" t="s">
        <v>8</v>
      </c>
      <c r="C9" s="18">
        <v>1</v>
      </c>
      <c r="D9" s="31"/>
      <c r="E9" s="31"/>
      <c r="F9" s="14"/>
      <c r="G9" s="14"/>
      <c r="H9" s="14"/>
      <c r="I9" s="15"/>
      <c r="J9" s="15"/>
      <c r="K9" s="15"/>
      <c r="L9" s="15"/>
      <c r="M9" s="15"/>
      <c r="N9" s="15"/>
      <c r="O9" s="1">
        <f t="shared" si="0"/>
        <v>1</v>
      </c>
      <c r="P9" s="12">
        <f t="shared" si="1"/>
        <v>100</v>
      </c>
    </row>
    <row r="10" spans="1:16" s="11" customFormat="1" ht="30" customHeight="1" x14ac:dyDescent="0.3">
      <c r="A10" s="14" t="s">
        <v>9</v>
      </c>
      <c r="B10" s="14" t="s">
        <v>8</v>
      </c>
      <c r="C10" s="18">
        <v>1</v>
      </c>
      <c r="D10" s="31"/>
      <c r="E10" s="31"/>
      <c r="F10" s="14"/>
      <c r="G10" s="14"/>
      <c r="H10" s="14"/>
      <c r="I10" s="15"/>
      <c r="J10" s="15"/>
      <c r="K10" s="15"/>
      <c r="L10" s="15"/>
      <c r="M10" s="15"/>
      <c r="N10" s="15"/>
      <c r="O10" s="1">
        <f t="shared" si="0"/>
        <v>1</v>
      </c>
      <c r="P10" s="12">
        <f t="shared" si="1"/>
        <v>100</v>
      </c>
    </row>
    <row r="11" spans="1:16" s="11" customFormat="1" ht="30" customHeight="1" x14ac:dyDescent="0.3">
      <c r="A11" s="14" t="s">
        <v>11</v>
      </c>
      <c r="B11" s="14" t="s">
        <v>8</v>
      </c>
      <c r="C11" s="18">
        <v>1</v>
      </c>
      <c r="D11" s="31"/>
      <c r="E11" s="31"/>
      <c r="F11" s="14"/>
      <c r="G11" s="14"/>
      <c r="H11" s="14"/>
      <c r="I11" s="15"/>
      <c r="J11" s="15"/>
      <c r="K11" s="15"/>
      <c r="L11" s="15"/>
      <c r="M11" s="15"/>
      <c r="N11" s="15"/>
      <c r="O11" s="1">
        <f t="shared" si="0"/>
        <v>1</v>
      </c>
      <c r="P11" s="12">
        <f t="shared" si="1"/>
        <v>100</v>
      </c>
    </row>
    <row r="12" spans="1:16" s="11" customFormat="1" ht="30" customHeight="1" x14ac:dyDescent="0.3">
      <c r="A12" s="14" t="s">
        <v>23</v>
      </c>
      <c r="B12" s="14" t="s">
        <v>8</v>
      </c>
      <c r="C12" s="18">
        <v>1</v>
      </c>
      <c r="D12" s="32"/>
      <c r="E12" s="32"/>
      <c r="F12" s="14"/>
      <c r="G12" s="14"/>
      <c r="H12" s="14"/>
      <c r="I12" s="15"/>
      <c r="J12" s="15"/>
      <c r="K12" s="15"/>
      <c r="L12" s="15"/>
      <c r="M12" s="15"/>
      <c r="N12" s="15"/>
      <c r="O12" s="1">
        <f t="shared" si="0"/>
        <v>1</v>
      </c>
      <c r="P12" s="12">
        <f t="shared" si="1"/>
        <v>100</v>
      </c>
    </row>
    <row r="13" spans="1:16" s="10" customFormat="1" ht="30" customHeight="1" x14ac:dyDescent="0.25">
      <c r="A13" s="19" t="s">
        <v>10</v>
      </c>
      <c r="B13" s="19"/>
      <c r="C13" s="8">
        <f>SUM(C6:C12)/7*100</f>
        <v>100</v>
      </c>
      <c r="D13" s="8">
        <f t="shared" ref="D13:H13" si="2">SUM(D6:D12)/6*100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>SUM(I6:I12)/6*100</f>
        <v>0</v>
      </c>
      <c r="J13" s="8">
        <f>SUM(J6:J12)/6*100</f>
        <v>0</v>
      </c>
      <c r="K13" s="8">
        <f t="shared" ref="K13:N13" si="3">SUM(K6:K12)/6*100</f>
        <v>0</v>
      </c>
      <c r="L13" s="8">
        <f t="shared" si="3"/>
        <v>0</v>
      </c>
      <c r="M13" s="8">
        <f t="shared" si="3"/>
        <v>0</v>
      </c>
      <c r="N13" s="8">
        <f t="shared" si="3"/>
        <v>0</v>
      </c>
      <c r="O13" s="9"/>
      <c r="P13" s="8"/>
    </row>
  </sheetData>
  <mergeCells count="8">
    <mergeCell ref="A13:B13"/>
    <mergeCell ref="A1:P1"/>
    <mergeCell ref="A2:P2"/>
    <mergeCell ref="A4:A5"/>
    <mergeCell ref="B4:B5"/>
    <mergeCell ref="C4:P4"/>
    <mergeCell ref="D6:D12"/>
    <mergeCell ref="E6:E12"/>
  </mergeCells>
  <hyperlinks>
    <hyperlink ref="D6:D12" r:id="rId1" display="Se hace de su conocimiento que durante el mes el Consejo no sesionó" xr:uid="{A84AA053-4FF3-421E-99EC-E1B8FE790405}"/>
    <hyperlink ref="E6:E12" r:id="rId2" display="Se informa que durante el mes el Consejo no sesionó" xr:uid="{5FBE8F28-26B8-4DF3-B51C-D6AE09CCCDFB}"/>
  </hyperlinks>
  <pageMargins left="0.7" right="0.7" top="0.75" bottom="0.75" header="0.3" footer="0.3"/>
  <pageSetup paperSize="5" scale="47" orientation="landscape" r:id="rId3"/>
  <colBreaks count="1" manualBreakCount="1">
    <brk id="16" max="1048575" man="1"/>
  </colBreaks>
  <ignoredErrors>
    <ignoredError sqref="I13 J13 C13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2026-04-20T16:22:01Z</dcterms:modified>
</cp:coreProperties>
</file>