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abril\ARMONIZADO MENSUAL\"/>
    </mc:Choice>
  </mc:AlternateContent>
  <xr:revisionPtr revIDLastSave="0" documentId="8_{8BCED271-A056-45F1-B340-D0C0ACC772CE}" xr6:coauthVersionLast="47" xr6:coauthVersionMax="47" xr10:uidLastSave="{00000000-0000-0000-0000-000000000000}"/>
  <bookViews>
    <workbookView xWindow="39585" yWindow="1380" windowWidth="27765" windowHeight="11295" xr2:uid="{00000000-000D-0000-FFFF-FFFF00000000}"/>
  </bookViews>
  <sheets>
    <sheet name="EVHP" sheetId="4" r:id="rId1"/>
  </sheets>
  <definedNames>
    <definedName name="_xlnm.Print_Area" localSheetId="0">EVHP!$A$1:$I$46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6" i="4" l="1"/>
  <c r="H34" i="4"/>
  <c r="H33" i="4"/>
  <c r="F32" i="4" l="1"/>
  <c r="G32" i="4"/>
  <c r="H41" i="4"/>
  <c r="H40" i="4"/>
  <c r="H30" i="4"/>
  <c r="H22" i="4"/>
  <c r="H23" i="4"/>
  <c r="H12" i="4"/>
  <c r="H10" i="4"/>
  <c r="H11" i="4"/>
  <c r="H39" i="4" l="1"/>
  <c r="G39" i="4" l="1"/>
  <c r="E14" i="4" l="1"/>
  <c r="E25" i="4" s="1"/>
  <c r="H17" i="4"/>
  <c r="H18" i="4"/>
  <c r="H19" i="4"/>
  <c r="F14" i="4"/>
  <c r="F25" i="4" s="1"/>
  <c r="G14" i="4"/>
  <c r="D14" i="4"/>
  <c r="E32" i="4"/>
  <c r="D32" i="4"/>
  <c r="F43" i="4" l="1"/>
  <c r="E43" i="4"/>
  <c r="G27" i="4"/>
  <c r="G43" i="4" s="1"/>
  <c r="E9" i="4"/>
  <c r="F9" i="4"/>
  <c r="G9" i="4"/>
  <c r="H16" i="4"/>
  <c r="H15" i="4"/>
  <c r="F27" i="4"/>
  <c r="E27" i="4"/>
  <c r="D27" i="4"/>
  <c r="H29" i="4"/>
  <c r="H35" i="4"/>
  <c r="H37" i="4"/>
  <c r="H32" i="4" l="1"/>
  <c r="H14" i="4"/>
  <c r="G21" i="4" l="1"/>
  <c r="H21" i="4" s="1"/>
  <c r="D9" i="4"/>
  <c r="D25" i="4" s="1"/>
  <c r="H28" i="4"/>
  <c r="H9" i="4" l="1"/>
  <c r="H25" i="4" s="1"/>
  <c r="D43" i="4"/>
  <c r="H27" i="4"/>
  <c r="H43" i="4" l="1"/>
</calcChain>
</file>

<file path=xl/sharedStrings.xml><?xml version="1.0" encoding="utf-8"?>
<sst xmlns="http://schemas.openxmlformats.org/spreadsheetml/2006/main" count="40" uniqueCount="32">
  <si>
    <t>Estado de Variación en la Hacienda Pública</t>
  </si>
  <si>
    <t xml:space="preserve"> </t>
  </si>
  <si>
    <t>Concepto</t>
  </si>
  <si>
    <t>TOTAL</t>
  </si>
  <si>
    <t>Rectificaciones de Resultados de Ejercicios Anteriores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</si>
  <si>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</si>
  <si>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</si>
  <si>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</si>
  <si>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</si>
  <si>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</si>
  <si>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</si>
  <si>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Reservas</t>
  </si>
  <si>
    <t>Hacienda Pública/ Patrimonio Contribuido</t>
  </si>
  <si>
    <t>Hacienda Pública/ Patrimonio Generado de Ejercicios Anteriores</t>
  </si>
  <si>
    <t>Hacienda Pública/ Patrimonio Generado del Ejercicio</t>
  </si>
  <si>
    <t xml:space="preserve">Resultado por Posición Monetaria </t>
  </si>
  <si>
    <t xml:space="preserve">Resultado por Tenencia  de Activos  no Monetarios </t>
  </si>
  <si>
    <t>Exceso o
Insuficiencia en la
Actualización de
la Hacienda
Pública /
Patrimonio</t>
  </si>
  <si>
    <t xml:space="preserve">Resultado por Tenencia de Activos no Monetarios </t>
  </si>
  <si>
    <t xml:space="preserve">Resultado por Posicion Monetaria </t>
  </si>
  <si>
    <t>Municipio de Zapopan, Jalisco.</t>
  </si>
  <si>
    <t>(Cifras en Pesos)</t>
  </si>
  <si>
    <t>Bajo protesta de decir verdad declaramos que los Estados Financieros y sus notas, son razonablemente correctos y son responsabilidad del emisor.</t>
  </si>
  <si>
    <t>Hacienda Pública/Patrimonio Neto Final de 2025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</si>
  <si>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</si>
  <si>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</si>
  <si>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</si>
  <si>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</si>
  <si>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</si>
  <si>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</si>
  <si>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</si>
  <si>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Del 01 de Enero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</si>
</sst>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&quot;$&quot;#,##0.00"/>
    <numFmt numFmtId="166" formatCode="&quot;$&quot;#,##0.00_);\-&quot;$&quot;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theme="1" tint="0.3499862666707357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right"/>
    </xf>
    <xf numFmtId="43" fontId="3" fillId="2" borderId="0" xfId="2" applyFont="1" applyFill="1" applyBorder="1" applyAlignment="1">
      <alignment vertical="top"/>
    </xf>
    <xf numFmtId="0" fontId="0" fillId="0" borderId="0" xfId="0" applyAlignment="1">
      <alignment horizontal="center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7" fillId="0" borderId="0" xfId="3" applyFont="1" applyFill="1" applyBorder="1" applyAlignment="1"/>
    <xf numFmtId="0" fontId="2" fillId="0" borderId="0" xfId="3" applyFont="1" applyFill="1" applyBorder="1" applyAlignment="1"/>
    <xf numFmtId="0" fontId="5" fillId="0" borderId="0" xfId="0" applyFont="1" applyFill="1" applyProtection="1"/>
    <xf numFmtId="0" fontId="6" fillId="0" borderId="0" xfId="0" applyFont="1" applyFill="1" applyBorder="1" applyAlignment="1"/>
    <xf numFmtId="0" fontId="5" fillId="0" borderId="0" xfId="0" applyFont="1" applyProtection="1"/>
    <xf numFmtId="3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center"/>
    </xf>
    <xf numFmtId="0" fontId="11" fillId="0" borderId="0" xfId="0" applyFont="1"/>
    <xf numFmtId="37" fontId="10" fillId="3" borderId="2" xfId="2" applyNumberFormat="1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left" vertical="top" wrapText="1"/>
    </xf>
    <xf numFmtId="37" fontId="10" fillId="4" borderId="2" xfId="2" applyNumberFormat="1" applyFont="1" applyFill="1" applyBorder="1" applyAlignment="1" applyProtection="1">
      <alignment horizontal="center" vertical="center" wrapText="1"/>
    </xf>
    <xf numFmtId="37" fontId="10" fillId="4" borderId="4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/>
    <xf numFmtId="0" fontId="5" fillId="0" borderId="0" xfId="0" applyFont="1" applyAlignment="1" applyProtection="1"/>
    <xf numFmtId="0" fontId="5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0" fillId="0" borderId="0" xfId="0" applyAlignment="1"/>
    <xf numFmtId="0" fontId="0" fillId="0" borderId="5" xfId="0" applyFill="1" applyBorder="1"/>
    <xf numFmtId="0" fontId="9" fillId="0" borderId="7" xfId="0" applyFont="1" applyBorder="1"/>
    <xf numFmtId="0" fontId="5" fillId="0" borderId="7" xfId="0" applyFont="1" applyFill="1" applyBorder="1"/>
    <xf numFmtId="0" fontId="0" fillId="0" borderId="9" xfId="0" applyFill="1" applyBorder="1"/>
    <xf numFmtId="165" fontId="3" fillId="2" borderId="12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0" xfId="2" applyNumberFormat="1" applyFont="1" applyFill="1" applyBorder="1" applyAlignment="1">
      <alignment vertical="top"/>
    </xf>
    <xf numFmtId="165" fontId="3" fillId="2" borderId="12" xfId="2" applyNumberFormat="1" applyFont="1" applyFill="1" applyBorder="1" applyAlignment="1">
      <alignment vertical="top"/>
    </xf>
    <xf numFmtId="165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horizontal="right" vertical="center" wrapText="1"/>
    </xf>
    <xf numFmtId="165" fontId="2" fillId="2" borderId="0" xfId="2" applyNumberFormat="1" applyFont="1" applyFill="1" applyBorder="1" applyAlignment="1" applyProtection="1">
      <alignment horizontal="right" vertical="center" wrapText="1"/>
    </xf>
    <xf numFmtId="165" fontId="3" fillId="2" borderId="12" xfId="2" applyNumberFormat="1" applyFont="1" applyFill="1" applyBorder="1" applyAlignment="1" applyProtection="1">
      <alignment horizontal="right" vertical="center" wrapText="1"/>
    </xf>
    <xf numFmtId="165" fontId="3" fillId="2" borderId="0" xfId="2" applyNumberFormat="1" applyFont="1" applyFill="1" applyBorder="1" applyAlignment="1" applyProtection="1">
      <alignment horizontal="right" vertical="center" wrapText="1"/>
    </xf>
    <xf numFmtId="165" fontId="5" fillId="0" borderId="12" xfId="2" applyNumberFormat="1" applyFont="1" applyBorder="1" applyAlignment="1">
      <alignment horizontal="right" vertical="center"/>
    </xf>
    <xf numFmtId="165" fontId="3" fillId="2" borderId="0" xfId="2" applyNumberFormat="1" applyFont="1" applyFill="1" applyBorder="1" applyAlignment="1">
      <alignment horizontal="right" vertical="center"/>
    </xf>
    <xf numFmtId="165" fontId="3" fillId="2" borderId="12" xfId="2" applyNumberFormat="1" applyFont="1" applyFill="1" applyBorder="1" applyAlignment="1">
      <alignment horizontal="right" vertical="center"/>
    </xf>
    <xf numFmtId="165" fontId="3" fillId="2" borderId="0" xfId="2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2" applyNumberFormat="1" applyFont="1" applyFill="1" applyBorder="1" applyAlignment="1" applyProtection="1">
      <alignment horizontal="right" vertical="center" wrapText="1"/>
      <protection locked="0"/>
    </xf>
    <xf numFmtId="165" fontId="5" fillId="0" borderId="0" xfId="2" applyNumberFormat="1" applyFont="1" applyBorder="1" applyAlignment="1">
      <alignment horizontal="right" vertical="center"/>
    </xf>
    <xf numFmtId="165" fontId="2" fillId="2" borderId="0" xfId="2" applyNumberFormat="1" applyFont="1" applyFill="1" applyBorder="1" applyAlignment="1">
      <alignment horizontal="right" vertical="center"/>
    </xf>
    <xf numFmtId="165" fontId="2" fillId="2" borderId="12" xfId="2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 applyProtection="1">
      <alignment horizontal="right" vertical="center" wrapText="1"/>
    </xf>
    <xf numFmtId="165" fontId="2" fillId="2" borderId="0" xfId="0" applyNumberFormat="1" applyFont="1" applyFill="1" applyBorder="1" applyAlignment="1" applyProtection="1">
      <alignment horizontal="right" vertical="center" wrapText="1"/>
    </xf>
    <xf numFmtId="165" fontId="3" fillId="2" borderId="12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0" applyNumberFormat="1" applyFont="1" applyFill="1" applyBorder="1" applyAlignment="1" applyProtection="1">
      <alignment horizontal="right" vertical="center" wrapText="1"/>
    </xf>
    <xf numFmtId="165" fontId="3" fillId="2" borderId="13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0" xfId="2" applyNumberFormat="1" applyFont="1" applyFill="1" applyBorder="1" applyAlignment="1">
      <alignment horizontal="right" vertical="center"/>
    </xf>
    <xf numFmtId="165" fontId="3" fillId="2" borderId="13" xfId="2" applyNumberFormat="1" applyFont="1" applyFill="1" applyBorder="1" applyAlignment="1">
      <alignment horizontal="right" vertical="center"/>
    </xf>
    <xf numFmtId="165" fontId="3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2" fillId="2" borderId="2" xfId="2" applyNumberFormat="1" applyFont="1" applyFill="1" applyBorder="1" applyAlignment="1" applyProtection="1">
      <alignment horizontal="right" vertical="center" wrapText="1"/>
    </xf>
    <xf numFmtId="165" fontId="2" fillId="2" borderId="4" xfId="2" applyNumberFormat="1" applyFont="1" applyFill="1" applyBorder="1" applyAlignment="1" applyProtection="1">
      <alignment horizontal="right" vertical="center" wrapText="1"/>
    </xf>
    <xf numFmtId="165" fontId="2" fillId="2" borderId="12" xfId="0" applyNumberFormat="1" applyFont="1" applyFill="1" applyBorder="1" applyAlignment="1" applyProtection="1">
      <alignment horizontal="right" vertical="center" wrapText="1"/>
      <protection locked="0"/>
    </xf>
    <xf numFmtId="166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6" fontId="3" fillId="2" borderId="0" xfId="2" applyNumberFormat="1" applyFont="1" applyFill="1" applyBorder="1" applyAlignment="1">
      <alignment vertical="top"/>
    </xf>
    <xf numFmtId="166" fontId="3" fillId="2" borderId="0" xfId="2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horizontal="center"/>
    </xf>
    <xf numFmtId="0" fontId="5" fillId="2" borderId="0" xfId="0" applyFont="1" applyFill="1" applyProtection="1"/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Protection="1"/>
    <xf numFmtId="0" fontId="1" fillId="2" borderId="0" xfId="0" applyFont="1" applyFill="1" applyBorder="1" applyAlignment="1" applyProtection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12" fillId="0" borderId="6" xfId="3" applyFont="1" applyFill="1" applyBorder="1" applyAlignment="1">
      <alignment horizontal="center"/>
    </xf>
    <xf numFmtId="0" fontId="12" fillId="0" borderId="14" xfId="3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/>
    </xf>
    <xf numFmtId="0" fontId="12" fillId="0" borderId="15" xfId="3" applyFont="1" applyFill="1" applyBorder="1" applyAlignment="1">
      <alignment horizontal="center"/>
    </xf>
    <xf numFmtId="0" fontId="12" fillId="0" borderId="10" xfId="3" applyFont="1" applyFill="1" applyBorder="1" applyAlignment="1">
      <alignment horizontal="center"/>
    </xf>
    <xf numFmtId="0" fontId="12" fillId="0" borderId="16" xfId="3" applyFont="1" applyFill="1" applyBorder="1" applyAlignment="1">
      <alignment horizontal="center"/>
    </xf>
    <xf numFmtId="37" fontId="10" fillId="3" borderId="3" xfId="2" applyNumberFormat="1" applyFont="1" applyFill="1" applyBorder="1" applyAlignment="1" applyProtection="1">
      <alignment horizontal="center" vertical="center" wrapText="1"/>
    </xf>
    <xf numFmtId="37" fontId="10" fillId="3" borderId="4" xfId="2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</cellXfs>
  <cellStyles count="5">
    <cellStyle name="=C:\WINNT\SYSTEM32\COMMAND.COM" xfId="1" xr:uid="{00000000-0005-0000-0000-000000000000}"/>
    <cellStyle name="Millares" xfId="2" builtinId="3"/>
    <cellStyle name="Millares 2" xfId="4" xr:uid="{EB31129D-1EDC-4D72-B1E2-DDCD428EE259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25862</xdr:rowOff>
    </xdr:from>
    <xdr:to>
      <xdr:col>2</xdr:col>
      <xdr:colOff>1695450</xdr:colOff>
      <xdr:row>4</xdr:row>
      <xdr:rowOff>209548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178262"/>
          <a:ext cx="1962149" cy="89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P48"/>
  <sheetViews>
    <sheetView showGridLines="0" tabSelected="1" topLeftCell="C28" zoomScaleNormal="100" workbookViewId="0">
      <selection activeCell="D29" sqref="D29"/>
    </sheetView>
  </sheetViews>
  <sheetFormatPr baseColWidth="10" defaultColWidth="0" defaultRowHeight="0" customHeight="1" zeroHeight="1" x14ac:dyDescent="0.25"/>
  <cols>
    <col min="1" max="1" width="3.140625" style="5" customWidth="1"/>
    <col min="2" max="2" width="4.42578125" customWidth="1"/>
    <col min="3" max="3" width="34.140625" style="37" customWidth="1"/>
    <col min="4" max="4" width="17.7109375" customWidth="1"/>
    <col min="5" max="5" width="17.140625" customWidth="1"/>
    <col min="6" max="6" width="17.42578125" customWidth="1"/>
    <col min="7" max="7" width="19.5703125" customWidth="1"/>
    <col min="8" max="8" width="18.5703125" customWidth="1"/>
    <col min="9" max="9" width="3.5703125" customWidth="1"/>
    <col min="10" max="11" width="11.42578125" hidden="1" customWidth="1"/>
    <col min="12" max="16" width="0" hidden="1" customWidth="1"/>
    <col min="17" max="16384" width="11.42578125" hidden="1"/>
  </cols>
  <sheetData>
    <row r="1" spans="1:11" s="10" customFormat="1" ht="12" x14ac:dyDescent="0.2">
      <c r="A1" s="7"/>
      <c r="B1" s="8"/>
      <c r="C1" s="32"/>
      <c r="D1" s="8"/>
      <c r="E1" s="9"/>
    </row>
    <row r="2" spans="1:11" s="11" customFormat="1" ht="15" x14ac:dyDescent="0.25">
      <c r="A2" s="7"/>
      <c r="B2" s="38"/>
      <c r="C2" s="84" t="s">
        <v>20</v>
      </c>
      <c r="D2" s="84"/>
      <c r="E2" s="84"/>
      <c r="F2" s="84"/>
      <c r="G2" s="84"/>
      <c r="H2" s="85"/>
      <c r="I2" s="12"/>
      <c r="J2" s="13"/>
    </row>
    <row r="3" spans="1:11" s="14" customFormat="1" ht="21" customHeight="1" x14ac:dyDescent="0.25">
      <c r="A3" s="7"/>
      <c r="B3" s="39"/>
      <c r="C3" s="86" t="s">
        <v>0</v>
      </c>
      <c r="D3" s="86"/>
      <c r="E3" s="86"/>
      <c r="F3" s="86"/>
      <c r="G3" s="86"/>
      <c r="H3" s="87"/>
    </row>
    <row r="4" spans="1:11" s="11" customFormat="1" ht="20.25" customHeight="1" x14ac:dyDescent="0.25">
      <c r="A4" s="7"/>
      <c r="B4" s="40"/>
      <c r="C4" s="86" t="s">
        <v>31</v>
      </c>
      <c r="D4" s="86"/>
      <c r="E4" s="86"/>
      <c r="F4" s="86"/>
      <c r="G4" s="86"/>
      <c r="H4" s="87"/>
      <c r="I4" s="15"/>
      <c r="J4" s="16"/>
      <c r="K4" s="16"/>
    </row>
    <row r="5" spans="1:11" s="11" customFormat="1" ht="18" customHeight="1" x14ac:dyDescent="0.25">
      <c r="A5" s="17"/>
      <c r="B5" s="41"/>
      <c r="C5" s="88" t="s">
        <v>21</v>
      </c>
      <c r="D5" s="88"/>
      <c r="E5" s="88"/>
      <c r="F5" s="88"/>
      <c r="G5" s="88"/>
      <c r="H5" s="89"/>
      <c r="I5" s="15"/>
      <c r="J5" s="18"/>
      <c r="K5" s="18"/>
    </row>
    <row r="6" spans="1:11" s="19" customFormat="1" ht="18" customHeight="1" x14ac:dyDescent="0.2">
      <c r="A6" s="7"/>
      <c r="B6" s="7"/>
      <c r="C6" s="33" t="s">
        <v>1</v>
      </c>
      <c r="I6" s="7"/>
      <c r="J6" s="7"/>
    </row>
    <row r="7" spans="1:11" ht="85.5" customHeight="1" x14ac:dyDescent="0.25">
      <c r="B7" s="90" t="s">
        <v>2</v>
      </c>
      <c r="C7" s="91"/>
      <c r="D7" s="30" t="s">
        <v>12</v>
      </c>
      <c r="E7" s="31" t="s">
        <v>13</v>
      </c>
      <c r="F7" s="30" t="s">
        <v>14</v>
      </c>
      <c r="G7" s="31" t="s">
        <v>17</v>
      </c>
      <c r="H7" s="25" t="s">
        <v>3</v>
      </c>
    </row>
    <row r="8" spans="1:11" ht="15" x14ac:dyDescent="0.25">
      <c r="B8" s="26"/>
      <c r="C8" s="1"/>
      <c r="D8" s="42"/>
      <c r="E8" s="43"/>
      <c r="F8" s="44"/>
      <c r="G8" s="45"/>
      <c r="H8" s="42"/>
    </row>
    <row r="9" spans="1:11" ht="26.25" customHeight="1" x14ac:dyDescent="0.25">
      <c r="B9" s="82" t="s">
        <v>24</v>
      </c>
      <c r="C9" s="83"/>
      <c r="D9" s="46">
        <f>SUM(D10:D12)</f>
        <v>2252116361.3800001</v>
      </c>
      <c r="E9" s="47">
        <f t="shared" ref="E9:G9" si="0">SUM(E10:E12)</f>
        <v>0</v>
      </c>
      <c r="F9" s="46">
        <f t="shared" si="0"/>
        <v>0</v>
      </c>
      <c r="G9" s="47">
        <f t="shared" si="0"/>
        <v>0</v>
      </c>
      <c r="H9" s="46">
        <f>SUM(D9:G9)</f>
        <v>2252116361.3800001</v>
      </c>
    </row>
    <row r="10" spans="1:11" ht="15" x14ac:dyDescent="0.25">
      <c r="B10" s="80" t="s">
        <v>5</v>
      </c>
      <c r="C10" s="81"/>
      <c r="D10" s="48">
        <v>0</v>
      </c>
      <c r="E10" s="49">
        <v>0</v>
      </c>
      <c r="F10" s="48">
        <v>0</v>
      </c>
      <c r="G10" s="49">
        <v>0</v>
      </c>
      <c r="H10" s="48">
        <f t="shared" ref="H10:H11" si="1">SUM(D10:G10)</f>
        <v>0</v>
      </c>
    </row>
    <row r="11" spans="1:11" ht="15" x14ac:dyDescent="0.25">
      <c r="B11" s="80" t="s">
        <v>6</v>
      </c>
      <c r="C11" s="81"/>
      <c r="D11" s="50">
        <v>2252116361.3800001</v>
      </c>
      <c r="E11" s="49">
        <v>0</v>
      </c>
      <c r="F11" s="48">
        <v>0</v>
      </c>
      <c r="G11" s="49">
        <v>0</v>
      </c>
      <c r="H11" s="48">
        <f t="shared" si="1"/>
        <v>2252116361.3800001</v>
      </c>
    </row>
    <row r="12" spans="1:11" ht="15" x14ac:dyDescent="0.25">
      <c r="B12" s="80" t="s">
        <v>7</v>
      </c>
      <c r="C12" s="81"/>
      <c r="D12" s="48">
        <v>0</v>
      </c>
      <c r="E12" s="51">
        <v>0</v>
      </c>
      <c r="F12" s="52">
        <v>0</v>
      </c>
      <c r="G12" s="53">
        <v>0</v>
      </c>
      <c r="H12" s="54">
        <f>SUM(D12:G12)</f>
        <v>0</v>
      </c>
    </row>
    <row r="13" spans="1:11" ht="15" x14ac:dyDescent="0.25">
      <c r="B13" s="26"/>
      <c r="C13" s="1"/>
      <c r="D13" s="54"/>
      <c r="E13" s="51"/>
      <c r="F13" s="52"/>
      <c r="G13" s="53"/>
      <c r="H13" s="54"/>
    </row>
    <row r="14" spans="1:11" ht="24.75" customHeight="1" x14ac:dyDescent="0.25">
      <c r="B14" s="82" t="s">
        <v>25</v>
      </c>
      <c r="C14" s="83"/>
      <c r="D14" s="46">
        <f>SUM(D15:D19)</f>
        <v>0</v>
      </c>
      <c r="E14" s="47">
        <f>SUM(E15:E19)</f>
        <v>35314600493.830002</v>
      </c>
      <c r="F14" s="46">
        <f t="shared" ref="F14:H14" si="2">SUM(F15:F19)</f>
        <v>819767661.37</v>
      </c>
      <c r="G14" s="47">
        <f t="shared" si="2"/>
        <v>0</v>
      </c>
      <c r="H14" s="46">
        <f t="shared" si="2"/>
        <v>36134368155.199997</v>
      </c>
    </row>
    <row r="15" spans="1:11" ht="15" x14ac:dyDescent="0.25">
      <c r="B15" s="80" t="s">
        <v>8</v>
      </c>
      <c r="C15" s="81"/>
      <c r="D15" s="48">
        <v>0</v>
      </c>
      <c r="E15" s="49">
        <v>0</v>
      </c>
      <c r="F15" s="50">
        <v>819767661.37</v>
      </c>
      <c r="G15" s="49">
        <v>0</v>
      </c>
      <c r="H15" s="48">
        <f>SUM(D15:G15)</f>
        <v>819767661.37</v>
      </c>
      <c r="I15" s="20"/>
    </row>
    <row r="16" spans="1:11" ht="15" x14ac:dyDescent="0.25">
      <c r="B16" s="80" t="s">
        <v>9</v>
      </c>
      <c r="C16" s="81"/>
      <c r="D16" s="48">
        <v>0</v>
      </c>
      <c r="E16" s="55">
        <v>4008285810.75</v>
      </c>
      <c r="F16" s="48">
        <v>0</v>
      </c>
      <c r="G16" s="49">
        <v>0</v>
      </c>
      <c r="H16" s="48">
        <f>SUM(D16:G16)</f>
        <v>4008285810.75</v>
      </c>
    </row>
    <row r="17" spans="1:8" ht="15" x14ac:dyDescent="0.25">
      <c r="B17" s="80" t="s">
        <v>10</v>
      </c>
      <c r="C17" s="81"/>
      <c r="D17" s="48">
        <v>0</v>
      </c>
      <c r="E17" s="55">
        <v>29511535612.169998</v>
      </c>
      <c r="F17" s="52">
        <v>0</v>
      </c>
      <c r="G17" s="49">
        <v>0</v>
      </c>
      <c r="H17" s="48">
        <f t="shared" ref="H17:H19" si="3">SUM(D17:G17)</f>
        <v>29511535612.169998</v>
      </c>
    </row>
    <row r="18" spans="1:8" ht="15" x14ac:dyDescent="0.25">
      <c r="B18" s="80" t="s">
        <v>11</v>
      </c>
      <c r="C18" s="81"/>
      <c r="D18" s="48">
        <v>0</v>
      </c>
      <c r="E18" s="55">
        <v>1380929.41</v>
      </c>
      <c r="F18" s="52">
        <v>0</v>
      </c>
      <c r="G18" s="49">
        <v>0</v>
      </c>
      <c r="H18" s="48">
        <f t="shared" si="3"/>
        <v>1380929.41</v>
      </c>
    </row>
    <row r="19" spans="1:8" ht="25.5" customHeight="1" x14ac:dyDescent="0.25">
      <c r="B19" s="80" t="s">
        <v>4</v>
      </c>
      <c r="C19" s="81"/>
      <c r="D19" s="48">
        <v>0</v>
      </c>
      <c r="E19" s="55">
        <v>1793398141.5</v>
      </c>
      <c r="F19" s="48">
        <v>0</v>
      </c>
      <c r="G19" s="49">
        <v>0</v>
      </c>
      <c r="H19" s="48">
        <f t="shared" si="3"/>
        <v>1793398141.5</v>
      </c>
    </row>
    <row r="20" spans="1:8" ht="15" x14ac:dyDescent="0.25">
      <c r="B20" s="27"/>
      <c r="C20" s="21"/>
      <c r="D20" s="54"/>
      <c r="E20" s="51"/>
      <c r="F20" s="52"/>
      <c r="G20" s="53"/>
      <c r="H20" s="48"/>
    </row>
    <row r="21" spans="1:8" ht="27.75" customHeight="1" x14ac:dyDescent="0.25">
      <c r="B21" s="93" t="s">
        <v>26</v>
      </c>
      <c r="C21" s="94"/>
      <c r="D21" s="73">
        <v>0</v>
      </c>
      <c r="E21" s="73">
        <v>0</v>
      </c>
      <c r="F21" s="73">
        <v>0</v>
      </c>
      <c r="G21" s="74">
        <f>SUM(G22:G23)</f>
        <v>0</v>
      </c>
      <c r="H21" s="74">
        <f>SUM(G21)</f>
        <v>0</v>
      </c>
    </row>
    <row r="22" spans="1:8" ht="15" x14ac:dyDescent="0.25">
      <c r="B22" s="80" t="s">
        <v>15</v>
      </c>
      <c r="C22" s="81"/>
      <c r="D22" s="54">
        <v>0</v>
      </c>
      <c r="E22" s="51">
        <v>0</v>
      </c>
      <c r="F22" s="52">
        <v>0</v>
      </c>
      <c r="G22" s="49">
        <v>0</v>
      </c>
      <c r="H22" s="48">
        <f t="shared" ref="H22:H23" si="4">SUM(G22)</f>
        <v>0</v>
      </c>
    </row>
    <row r="23" spans="1:8" ht="27.75" customHeight="1" x14ac:dyDescent="0.25">
      <c r="B23" s="80" t="s">
        <v>18</v>
      </c>
      <c r="C23" s="81"/>
      <c r="D23" s="54">
        <v>0</v>
      </c>
      <c r="E23" s="51">
        <v>0</v>
      </c>
      <c r="F23" s="52">
        <v>0</v>
      </c>
      <c r="G23" s="49">
        <v>0</v>
      </c>
      <c r="H23" s="48">
        <f t="shared" si="4"/>
        <v>0</v>
      </c>
    </row>
    <row r="24" spans="1:8" ht="15" x14ac:dyDescent="0.25">
      <c r="B24" s="26"/>
      <c r="C24" s="1"/>
      <c r="D24" s="46"/>
      <c r="E24" s="56"/>
      <c r="F24" s="57"/>
      <c r="G24" s="56"/>
      <c r="H24" s="57"/>
    </row>
    <row r="25" spans="1:8" ht="26.25" customHeight="1" thickBot="1" x14ac:dyDescent="0.3">
      <c r="B25" s="98" t="s">
        <v>23</v>
      </c>
      <c r="C25" s="99"/>
      <c r="D25" s="46">
        <f>SUM(D9)</f>
        <v>2252116361.3800001</v>
      </c>
      <c r="E25" s="47">
        <f>SUM(E14)</f>
        <v>35314600493.830002</v>
      </c>
      <c r="F25" s="46">
        <f>SUM(F14)</f>
        <v>819767661.37</v>
      </c>
      <c r="G25" s="47">
        <v>0</v>
      </c>
      <c r="H25" s="46">
        <f>SUM(H14+H9)</f>
        <v>38386484516.579994</v>
      </c>
    </row>
    <row r="26" spans="1:8" ht="21.75" customHeight="1" x14ac:dyDescent="0.25">
      <c r="B26" s="28"/>
      <c r="C26" s="2"/>
      <c r="D26" s="58"/>
      <c r="E26" s="59"/>
      <c r="F26" s="58"/>
      <c r="G26" s="59"/>
      <c r="H26" s="58"/>
    </row>
    <row r="27" spans="1:8" ht="23.25" customHeight="1" x14ac:dyDescent="0.25">
      <c r="B27" s="82" t="s">
        <v>27</v>
      </c>
      <c r="C27" s="95"/>
      <c r="D27" s="46">
        <f>SUM(D28:D30)</f>
        <v>-29038705.469999999</v>
      </c>
      <c r="E27" s="59">
        <f>SUM(E28:E30)</f>
        <v>0</v>
      </c>
      <c r="F27" s="58">
        <f>SUM(F28:F30)</f>
        <v>0</v>
      </c>
      <c r="G27" s="59">
        <f>SUM(G28:G30)</f>
        <v>0</v>
      </c>
      <c r="H27" s="46">
        <f>SUM(D27)</f>
        <v>-29038705.469999999</v>
      </c>
    </row>
    <row r="28" spans="1:8" ht="15" x14ac:dyDescent="0.25">
      <c r="B28" s="80" t="s">
        <v>5</v>
      </c>
      <c r="C28" s="81"/>
      <c r="D28" s="60">
        <v>0</v>
      </c>
      <c r="E28" s="61">
        <v>0</v>
      </c>
      <c r="F28" s="60">
        <v>0</v>
      </c>
      <c r="G28" s="61">
        <v>0</v>
      </c>
      <c r="H28" s="62">
        <f>SUM(D28:G28)</f>
        <v>0</v>
      </c>
    </row>
    <row r="29" spans="1:8" ht="15" x14ac:dyDescent="0.25">
      <c r="B29" s="80" t="s">
        <v>6</v>
      </c>
      <c r="C29" s="81"/>
      <c r="D29" s="50">
        <v>-29038705.469999999</v>
      </c>
      <c r="E29" s="61">
        <v>0</v>
      </c>
      <c r="F29" s="60">
        <v>0</v>
      </c>
      <c r="G29" s="61">
        <v>0</v>
      </c>
      <c r="H29" s="48">
        <f>SUM(D29)</f>
        <v>-29038705.469999999</v>
      </c>
    </row>
    <row r="30" spans="1:8" ht="15" x14ac:dyDescent="0.25">
      <c r="B30" s="80" t="s">
        <v>7</v>
      </c>
      <c r="C30" s="81"/>
      <c r="D30" s="60">
        <v>0</v>
      </c>
      <c r="E30" s="61">
        <v>0</v>
      </c>
      <c r="F30" s="60">
        <v>0</v>
      </c>
      <c r="G30" s="61">
        <v>0</v>
      </c>
      <c r="H30" s="60">
        <f>SUM(D30)</f>
        <v>0</v>
      </c>
    </row>
    <row r="31" spans="1:8" ht="15" x14ac:dyDescent="0.25">
      <c r="B31" s="26"/>
      <c r="C31" s="1"/>
      <c r="D31" s="60"/>
      <c r="E31" s="51"/>
      <c r="F31" s="52"/>
      <c r="G31" s="61"/>
      <c r="H31" s="60"/>
    </row>
    <row r="32" spans="1:8" s="24" customFormat="1" ht="28.5" customHeight="1" x14ac:dyDescent="0.25">
      <c r="A32" s="23"/>
      <c r="B32" s="82" t="s">
        <v>28</v>
      </c>
      <c r="C32" s="83"/>
      <c r="D32" s="46">
        <f>SUM(D33:D37)</f>
        <v>0</v>
      </c>
      <c r="E32" s="47">
        <f>SUM(E33:E37)</f>
        <v>822575661.66999996</v>
      </c>
      <c r="F32" s="46">
        <f t="shared" ref="F32:G32" si="5">SUM(F33:F37)</f>
        <v>383791735.7299999</v>
      </c>
      <c r="G32" s="47">
        <f t="shared" si="5"/>
        <v>0</v>
      </c>
      <c r="H32" s="46">
        <f>SUM(H33:H37)</f>
        <v>1206367397.3999999</v>
      </c>
    </row>
    <row r="33" spans="1:8" ht="15" x14ac:dyDescent="0.25">
      <c r="B33" s="80" t="s">
        <v>8</v>
      </c>
      <c r="C33" s="81"/>
      <c r="D33" s="60">
        <v>0</v>
      </c>
      <c r="E33" s="61">
        <v>0</v>
      </c>
      <c r="F33" s="50">
        <v>1362205908.3699999</v>
      </c>
      <c r="G33" s="61">
        <v>0</v>
      </c>
      <c r="H33" s="48">
        <f>SUM(F33:G33)</f>
        <v>1362205908.3699999</v>
      </c>
    </row>
    <row r="34" spans="1:8" ht="15" x14ac:dyDescent="0.25">
      <c r="B34" s="80" t="s">
        <v>9</v>
      </c>
      <c r="C34" s="81"/>
      <c r="D34" s="60">
        <v>0</v>
      </c>
      <c r="E34" s="55">
        <v>822575661.66999996</v>
      </c>
      <c r="F34" s="50">
        <v>-819767661.37</v>
      </c>
      <c r="G34" s="61">
        <v>0</v>
      </c>
      <c r="H34" s="48">
        <f>SUM(D34:F34)</f>
        <v>2808000.2999999523</v>
      </c>
    </row>
    <row r="35" spans="1:8" ht="15" x14ac:dyDescent="0.25">
      <c r="B35" s="80" t="s">
        <v>10</v>
      </c>
      <c r="C35" s="81"/>
      <c r="D35" s="60">
        <v>0</v>
      </c>
      <c r="E35" s="61">
        <v>0</v>
      </c>
      <c r="F35" s="54">
        <v>-158646511.27000001</v>
      </c>
      <c r="G35" s="61">
        <v>0</v>
      </c>
      <c r="H35" s="48">
        <f>SUM(F35:G35)</f>
        <v>-158646511.27000001</v>
      </c>
    </row>
    <row r="36" spans="1:8" ht="15" x14ac:dyDescent="0.25">
      <c r="B36" s="80" t="s">
        <v>11</v>
      </c>
      <c r="C36" s="81"/>
      <c r="D36" s="60">
        <v>0</v>
      </c>
      <c r="E36" s="51">
        <v>0</v>
      </c>
      <c r="F36" s="50">
        <v>0</v>
      </c>
      <c r="G36" s="61">
        <v>0</v>
      </c>
      <c r="H36" s="48">
        <f>SUM(D36:G36)</f>
        <v>0</v>
      </c>
    </row>
    <row r="37" spans="1:8" ht="24.75" customHeight="1" x14ac:dyDescent="0.25">
      <c r="B37" s="100" t="s">
        <v>4</v>
      </c>
      <c r="C37" s="101"/>
      <c r="D37" s="60">
        <v>0</v>
      </c>
      <c r="E37" s="61">
        <v>0</v>
      </c>
      <c r="F37" s="52">
        <v>0</v>
      </c>
      <c r="G37" s="61">
        <v>0</v>
      </c>
      <c r="H37" s="48">
        <f>SUM(F37:G37)</f>
        <v>0</v>
      </c>
    </row>
    <row r="38" spans="1:8" ht="12.75" customHeight="1" x14ac:dyDescent="0.25">
      <c r="B38" s="29"/>
      <c r="C38" s="34"/>
      <c r="D38" s="60"/>
      <c r="E38" s="51"/>
      <c r="F38" s="52"/>
      <c r="G38" s="61"/>
      <c r="H38" s="60"/>
    </row>
    <row r="39" spans="1:8" ht="40.5" customHeight="1" x14ac:dyDescent="0.25">
      <c r="B39" s="82" t="s">
        <v>29</v>
      </c>
      <c r="C39" s="83"/>
      <c r="D39" s="69">
        <v>0</v>
      </c>
      <c r="E39" s="56">
        <v>0</v>
      </c>
      <c r="F39" s="57">
        <v>0</v>
      </c>
      <c r="G39" s="59">
        <f>SUM(G40:G42)</f>
        <v>0</v>
      </c>
      <c r="H39" s="58">
        <f>SUM(H40:H41)</f>
        <v>0</v>
      </c>
    </row>
    <row r="40" spans="1:8" ht="12.75" customHeight="1" x14ac:dyDescent="0.25">
      <c r="B40" s="100" t="s">
        <v>19</v>
      </c>
      <c r="C40" s="101"/>
      <c r="D40" s="60">
        <v>0</v>
      </c>
      <c r="E40" s="51">
        <v>0</v>
      </c>
      <c r="F40" s="52">
        <v>0</v>
      </c>
      <c r="G40" s="61">
        <v>0</v>
      </c>
      <c r="H40" s="58">
        <f>SUM(D40:G40)</f>
        <v>0</v>
      </c>
    </row>
    <row r="41" spans="1:8" ht="15" x14ac:dyDescent="0.25">
      <c r="B41" s="100" t="s">
        <v>16</v>
      </c>
      <c r="C41" s="101"/>
      <c r="D41" s="60">
        <v>0</v>
      </c>
      <c r="E41" s="51">
        <v>0</v>
      </c>
      <c r="F41" s="52">
        <v>0</v>
      </c>
      <c r="G41" s="51">
        <v>0</v>
      </c>
      <c r="H41" s="58">
        <f>SUM(D41:G41)</f>
        <v>0</v>
      </c>
    </row>
    <row r="42" spans="1:8" ht="12.75" customHeight="1" x14ac:dyDescent="0.25">
      <c r="B42" s="102"/>
      <c r="C42" s="103"/>
      <c r="D42" s="63"/>
      <c r="E42" s="64"/>
      <c r="F42" s="65"/>
      <c r="G42" s="66"/>
      <c r="H42" s="63"/>
    </row>
    <row r="43" spans="1:8" ht="33" customHeight="1" x14ac:dyDescent="0.25">
      <c r="B43" s="96" t="s">
        <v>30</v>
      </c>
      <c r="C43" s="97"/>
      <c r="D43" s="67">
        <f>SUM(D25+D27)</f>
        <v>2223077655.9100003</v>
      </c>
      <c r="E43" s="68">
        <f>SUM(E25+E32)</f>
        <v>36137176155.5</v>
      </c>
      <c r="F43" s="67">
        <f>SUM(F25+F32)</f>
        <v>1203559397.0999999</v>
      </c>
      <c r="G43" s="68">
        <f>SUM(G25+G27)</f>
        <v>0</v>
      </c>
      <c r="H43" s="67">
        <f>SUM(H25+H27+H32)</f>
        <v>39563813208.509995</v>
      </c>
    </row>
    <row r="44" spans="1:8" ht="9" customHeight="1" x14ac:dyDescent="0.25">
      <c r="B44" s="3"/>
      <c r="C44" s="35"/>
      <c r="D44" s="70"/>
      <c r="E44" s="71"/>
      <c r="F44" s="71"/>
      <c r="G44" s="70"/>
      <c r="H44" s="72"/>
    </row>
    <row r="45" spans="1:8" ht="15" x14ac:dyDescent="0.25">
      <c r="B45" s="21" t="s">
        <v>22</v>
      </c>
      <c r="C45" s="21"/>
      <c r="D45" s="21"/>
      <c r="E45" s="21"/>
      <c r="F45" s="21"/>
      <c r="G45" s="21"/>
      <c r="H45" s="21"/>
    </row>
    <row r="46" spans="1:8" s="8" customFormat="1" ht="13.5" customHeight="1" x14ac:dyDescent="0.2">
      <c r="A46" s="75"/>
      <c r="B46" s="76"/>
      <c r="C46" s="76"/>
      <c r="D46" s="77"/>
      <c r="E46" s="78"/>
      <c r="F46" s="79"/>
    </row>
    <row r="47" spans="1:8" ht="15" x14ac:dyDescent="0.25">
      <c r="B47" s="3"/>
      <c r="C47" s="36"/>
      <c r="D47" s="22"/>
      <c r="E47" s="92"/>
      <c r="F47" s="92"/>
      <c r="G47" s="92"/>
      <c r="H47" s="92"/>
    </row>
    <row r="48" spans="1:8" ht="0" hidden="1" customHeight="1" x14ac:dyDescent="0.25">
      <c r="B48" s="3"/>
      <c r="C48" s="35"/>
      <c r="D48" s="6"/>
      <c r="E48" s="4"/>
      <c r="F48" s="4"/>
      <c r="G48" s="6"/>
      <c r="H48" s="6"/>
    </row>
  </sheetData>
  <mergeCells count="35">
    <mergeCell ref="E47:H47"/>
    <mergeCell ref="B17:C17"/>
    <mergeCell ref="B18:C18"/>
    <mergeCell ref="B28:C28"/>
    <mergeCell ref="B23:C23"/>
    <mergeCell ref="B21:C21"/>
    <mergeCell ref="B27:C27"/>
    <mergeCell ref="B43:C43"/>
    <mergeCell ref="B19:C19"/>
    <mergeCell ref="B25:C25"/>
    <mergeCell ref="B40:C40"/>
    <mergeCell ref="B41:C41"/>
    <mergeCell ref="B42:C42"/>
    <mergeCell ref="B37:C37"/>
    <mergeCell ref="B39:C39"/>
    <mergeCell ref="C2:H2"/>
    <mergeCell ref="C3:H3"/>
    <mergeCell ref="C4:H4"/>
    <mergeCell ref="C5:H5"/>
    <mergeCell ref="B7:C7"/>
    <mergeCell ref="B9:C9"/>
    <mergeCell ref="B10:C10"/>
    <mergeCell ref="B11:C11"/>
    <mergeCell ref="B12:C12"/>
    <mergeCell ref="B14:C14"/>
    <mergeCell ref="B15:C15"/>
    <mergeCell ref="B16:C16"/>
    <mergeCell ref="B34:C34"/>
    <mergeCell ref="B35:C35"/>
    <mergeCell ref="B36:C36"/>
    <mergeCell ref="B30:C30"/>
    <mergeCell ref="B22:C22"/>
    <mergeCell ref="B32:C32"/>
    <mergeCell ref="B33:C33"/>
    <mergeCell ref="B29:C29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scale="76" orientation="portrait" r:id="rId1"/>
  <ignoredErrors>
    <ignoredError sqref="H37 H33" formulaRange="1"/>
    <ignoredError sqref="H12" unlockedFormula="1"/>
    <ignoredError sqref="H28:H29" formula="1"/>
    <ignoredError sqref="H36 H34 H35" formula="1" formulaRange="1"/>
    <ignoredError sqref="H30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2026-02-10T15:21:45Z</cp:lastPrinted>
  <dcterms:created xsi:type="dcterms:W3CDTF">2014-09-04T19:19:04Z</dcterms:created>
  <dcterms:modified xsi:type="dcterms:W3CDTF">2026-05-18T18:57:31Z</dcterms:modified>
</cp:coreProperties>
</file>