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0.23.75\shares\TRANSPARENCIA\Mildred\4. Comisiones Edilicias\Hacienda, Patrimonio y Presupuestos\"/>
    </mc:Choice>
  </mc:AlternateContent>
  <xr:revisionPtr revIDLastSave="0" documentId="13_ncr:1_{B1702132-3C2E-4642-94E1-B54895BC9ED0}" xr6:coauthVersionLast="36" xr6:coauthVersionMax="36" xr10:uidLastSave="{00000000-0000-0000-0000-000000000000}"/>
  <bookViews>
    <workbookView xWindow="0" yWindow="0" windowWidth="28800" windowHeight="12225" xr2:uid="{64C91CB6-DF70-4785-82C8-A9D6AEFD2527}"/>
  </bookViews>
  <sheets>
    <sheet name="Comisión Hacienda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6" i="1" l="1"/>
  <c r="N16" i="1" l="1"/>
  <c r="K16" i="1" l="1"/>
  <c r="E16" i="1" l="1"/>
  <c r="D16" i="1" l="1"/>
  <c r="F16" i="1"/>
  <c r="G16" i="1"/>
  <c r="H16" i="1"/>
  <c r="I16" i="1"/>
  <c r="J16" i="1"/>
  <c r="L16" i="1"/>
  <c r="M16" i="1"/>
  <c r="O16" i="1"/>
  <c r="P7" i="1" l="1"/>
  <c r="P8" i="1"/>
  <c r="P9" i="1"/>
  <c r="P10" i="1"/>
  <c r="P11" i="1"/>
  <c r="P12" i="1"/>
  <c r="P13" i="1"/>
  <c r="P14" i="1"/>
  <c r="P15" i="1"/>
  <c r="Q7" i="1" l="1"/>
  <c r="Q10" i="1"/>
  <c r="Q6" i="1" l="1"/>
  <c r="Q15" i="1"/>
  <c r="Q14" i="1"/>
  <c r="Q13" i="1"/>
  <c r="Q12" i="1"/>
  <c r="Q8" i="1"/>
  <c r="Q9" i="1"/>
  <c r="Q11" i="1"/>
</calcChain>
</file>

<file path=xl/sharedStrings.xml><?xml version="1.0" encoding="utf-8"?>
<sst xmlns="http://schemas.openxmlformats.org/spreadsheetml/2006/main" count="47" uniqueCount="33">
  <si>
    <t>AYUNTAMIENTO DE ZAPOPAN, JALISCO</t>
  </si>
  <si>
    <t>NOMBRE DE REGIDOR (A)</t>
  </si>
  <si>
    <t>CARGO</t>
  </si>
  <si>
    <t>FRACCIÓN PARTIDISTA</t>
  </si>
  <si>
    <t>Integrante</t>
  </si>
  <si>
    <t>Total de asistencias</t>
  </si>
  <si>
    <t>Porcentaje de 
Asistencia por Regidor</t>
  </si>
  <si>
    <t>% TOTAL DE ASISTENCIA POR SESIÓN</t>
  </si>
  <si>
    <t>Nancy Naraly González Ramírez</t>
  </si>
  <si>
    <t>Cuauhtémoc Gámez Ponce</t>
  </si>
  <si>
    <t xml:space="preserve">Oscar Eduardo Santos Rizo </t>
  </si>
  <si>
    <t>Gerardo Rodríguez Jiménez</t>
  </si>
  <si>
    <t xml:space="preserve">COMISIÓN COLEGIADA Y PERMANENTE DE HACIENDA, PATRIMONIO Y PRESUPUESTOS </t>
  </si>
  <si>
    <t xml:space="preserve">Gabriel Alberto Lara Castro </t>
  </si>
  <si>
    <t>Gabriela Alejandra Magaña Enríquez</t>
  </si>
  <si>
    <t xml:space="preserve">Miguel Ángel Ixtláhuac Baumbach </t>
  </si>
  <si>
    <t xml:space="preserve">Rosa Icela Díaz Gurrola </t>
  </si>
  <si>
    <t>Mauro Lomelí Aguirre</t>
  </si>
  <si>
    <t>MC</t>
  </si>
  <si>
    <t>FUTURO</t>
  </si>
  <si>
    <t>Ana Cecilia Santos Martínez</t>
  </si>
  <si>
    <t>PRI</t>
  </si>
  <si>
    <t>PAN</t>
  </si>
  <si>
    <t>MORENA</t>
  </si>
  <si>
    <t>REGISTRO DE ASISTENCIA</t>
  </si>
  <si>
    <t>ESTADÍSTICA DE ASISTENCIA 2026</t>
  </si>
  <si>
    <t>Junio</t>
  </si>
  <si>
    <t>Julio</t>
  </si>
  <si>
    <t>Agosto</t>
  </si>
  <si>
    <t>Septiembre</t>
  </si>
  <si>
    <t>Octubre</t>
  </si>
  <si>
    <t>Noviembre</t>
  </si>
  <si>
    <t>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</si>
</sst>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8"/>
      <color theme="1"/>
      <name val="Century Gothic"/>
      <family val="2"/>
    </font>
    <font>
      <sz val="11"/>
      <color theme="1"/>
      <name val="Century Gothic"/>
      <family val="2"/>
    </font>
    <font>
      <b/>
      <sz val="12"/>
      <color theme="1"/>
      <name val="Century Gothic"/>
      <family val="2"/>
    </font>
    <font>
      <b/>
      <sz val="8.5"/>
      <name val="Century Gothic"/>
      <family val="2"/>
    </font>
    <font>
      <b/>
      <sz val="8"/>
      <color theme="1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3" borderId="0" xfId="0" applyFill="1"/>
    <xf numFmtId="0" fontId="1" fillId="3" borderId="1" xfId="0" applyFont="1" applyFill="1" applyBorder="1" applyAlignment="1">
      <alignment horizontal="center" vertical="center"/>
    </xf>
    <xf numFmtId="0" fontId="2" fillId="3" borderId="0" xfId="0" applyFont="1" applyFill="1"/>
    <xf numFmtId="0" fontId="1" fillId="3" borderId="1" xfId="0" applyFont="1" applyFill="1" applyBorder="1" applyAlignment="1">
      <alignment vertical="center"/>
    </xf>
    <xf numFmtId="14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/>
    <xf numFmtId="0" fontId="5" fillId="2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8F8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85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s-MX" sz="850" b="1" i="0" baseline="0">
                <a:effectLst/>
                <a:latin typeface="Century Gothic" panose="020B0502020202020204" pitchFamily="34" charset="0"/>
              </a:rPr>
              <a:t>PORCENTAJE DE ASISTENCIA POR REGIDOR </a:t>
            </a:r>
            <a:endParaRPr lang="es-MX" sz="850">
              <a:effectLst/>
              <a:latin typeface="Century Gothic" panose="020B0502020202020204" pitchFamily="34" charset="0"/>
            </a:endParaRPr>
          </a:p>
          <a:p>
            <a:pPr algn="l">
              <a:defRPr sz="850">
                <a:latin typeface="Century Gothic" panose="020B0502020202020204" pitchFamily="34" charset="0"/>
              </a:defRPr>
            </a:pPr>
            <a:r>
              <a:rPr lang="es-MX" sz="850" b="1" i="0" baseline="0">
                <a:effectLst/>
                <a:latin typeface="Century Gothic" panose="020B0502020202020204" pitchFamily="34" charset="0"/>
              </a:rPr>
              <a:t>COMISIÓN EDILICIA DE HACIENDA, PATRIMONIO Y PRESUPUESTO</a:t>
            </a:r>
            <a:endParaRPr lang="es-MX" sz="850">
              <a:effectLst/>
              <a:latin typeface="Century Gothic" panose="020B0502020202020204" pitchFamily="34" charset="0"/>
            </a:endParaRPr>
          </a:p>
        </c:rich>
      </c:tx>
      <c:layout>
        <c:manualLayout>
          <c:xMode val="edge"/>
          <c:yMode val="edge"/>
          <c:x val="2.7826334208223991E-2"/>
          <c:y val="3.89610389610389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85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pieChart>
        <c:varyColors val="1"/>
        <c:ser>
          <c:idx val="0"/>
          <c:order val="0"/>
          <c:tx>
            <c:v>ASISTENCIA </c:v>
          </c:tx>
          <c:dPt>
            <c:idx val="0"/>
            <c:bubble3D val="0"/>
            <c:spPr>
              <a:solidFill>
                <a:schemeClr val="accent5">
                  <a:tint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FC0-46B3-ACA7-245B8EE71992}"/>
              </c:ext>
            </c:extLst>
          </c:dPt>
          <c:dPt>
            <c:idx val="1"/>
            <c:bubble3D val="0"/>
            <c:spPr>
              <a:solidFill>
                <a:schemeClr val="accent5">
                  <a:tint val="7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FC0-46B3-ACA7-245B8EE71992}"/>
              </c:ext>
            </c:extLst>
          </c:dPt>
          <c:dPt>
            <c:idx val="2"/>
            <c:bubble3D val="0"/>
            <c:spPr>
              <a:solidFill>
                <a:schemeClr val="accent5">
                  <a:tint val="69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FC0-46B3-ACA7-245B8EE71992}"/>
              </c:ext>
            </c:extLst>
          </c:dPt>
          <c:dPt>
            <c:idx val="3"/>
            <c:bubble3D val="0"/>
            <c:spPr>
              <a:solidFill>
                <a:schemeClr val="accent5">
                  <a:tint val="9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6FC0-46B3-ACA7-245B8EE71992}"/>
              </c:ext>
            </c:extLst>
          </c:dPt>
          <c:dPt>
            <c:idx val="4"/>
            <c:bubble3D val="0"/>
            <c:spPr>
              <a:solidFill>
                <a:schemeClr val="accent5">
                  <a:shade val="9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6FC0-46B3-ACA7-245B8EE71992}"/>
              </c:ext>
            </c:extLst>
          </c:dPt>
          <c:dPt>
            <c:idx val="5"/>
            <c:bubble3D val="0"/>
            <c:spPr>
              <a:solidFill>
                <a:schemeClr val="accent5">
                  <a:shade val="7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6FC0-46B3-ACA7-245B8EE71992}"/>
              </c:ext>
            </c:extLst>
          </c:dPt>
          <c:dPt>
            <c:idx val="6"/>
            <c:bubble3D val="0"/>
            <c:spPr>
              <a:solidFill>
                <a:schemeClr val="accent5">
                  <a:shade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FD85-4D6B-A81D-0F4EBB8223C9}"/>
              </c:ext>
            </c:extLst>
          </c:dPt>
          <c:dPt>
            <c:idx val="7"/>
            <c:bubble3D val="0"/>
            <c:spPr>
              <a:solidFill>
                <a:schemeClr val="accent5">
                  <a:shade val="68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FD85-4D6B-A81D-0F4EBB8223C9}"/>
              </c:ext>
            </c:extLst>
          </c:dPt>
          <c:dPt>
            <c:idx val="8"/>
            <c:bubble3D val="0"/>
            <c:spPr>
              <a:solidFill>
                <a:schemeClr val="accent5">
                  <a:shade val="5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FD85-4D6B-A81D-0F4EBB8223C9}"/>
              </c:ext>
            </c:extLst>
          </c:dPt>
          <c:dPt>
            <c:idx val="9"/>
            <c:bubble3D val="0"/>
            <c:spPr>
              <a:solidFill>
                <a:schemeClr val="accent5">
                  <a:shade val="93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FD85-4D6B-A81D-0F4EBB8223C9}"/>
              </c:ext>
            </c:extLst>
          </c:dPt>
          <c:cat>
            <c:strRef>
              <c:f>'Comisión Hacienda'!$A$6:$A$15</c:f>
              <c:strCache>
                <c:ptCount val="10"/>
                <c:pt idx="0">
                  <c:v>Gabriel Alberto Lara Castro </c:v>
                </c:pt>
                <c:pt idx="1">
                  <c:v>Cuauhtémoc Gámez Ponce</c:v>
                </c:pt>
                <c:pt idx="2">
                  <c:v>Gerardo Rodríguez Jiménez</c:v>
                </c:pt>
                <c:pt idx="3">
                  <c:v>Nancy Naraly González Ramírez</c:v>
                </c:pt>
                <c:pt idx="4">
                  <c:v>Gabriela Alejandra Magaña Enríquez</c:v>
                </c:pt>
                <c:pt idx="5">
                  <c:v>Miguel Ángel Ixtláhuac Baumbach </c:v>
                </c:pt>
                <c:pt idx="6">
                  <c:v>Ana Cecilia Santos Martínez</c:v>
                </c:pt>
                <c:pt idx="7">
                  <c:v>Oscar Eduardo Santos Rizo </c:v>
                </c:pt>
                <c:pt idx="8">
                  <c:v>Rosa Icela Díaz Gurrola </c:v>
                </c:pt>
                <c:pt idx="9">
                  <c:v>Mauro Lomelí Aguirre</c:v>
                </c:pt>
              </c:strCache>
            </c:strRef>
          </c:cat>
          <c:val>
            <c:numRef>
              <c:f>'Comisión Hacienda'!$P$6:$P$15</c:f>
              <c:numCache>
                <c:formatCode>General</c:formatCode>
                <c:ptCount val="10"/>
                <c:pt idx="0">
                  <c:v>5</c:v>
                </c:pt>
                <c:pt idx="1">
                  <c:v>5</c:v>
                </c:pt>
                <c:pt idx="2">
                  <c:v>4</c:v>
                </c:pt>
                <c:pt idx="3">
                  <c:v>5</c:v>
                </c:pt>
                <c:pt idx="4">
                  <c:v>5</c:v>
                </c:pt>
                <c:pt idx="5">
                  <c:v>5</c:v>
                </c:pt>
                <c:pt idx="6">
                  <c:v>5</c:v>
                </c:pt>
                <c:pt idx="7">
                  <c:v>5</c:v>
                </c:pt>
                <c:pt idx="8">
                  <c:v>5</c:v>
                </c:pt>
                <c:pt idx="9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811-48AC-813F-AEDA751125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4955337587312041"/>
          <c:y val="0.71325425230937045"/>
          <c:w val="0.63667152626641699"/>
          <c:h val="0.2607717217166036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8F8F8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r">
              <a:defRPr sz="8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s-MX" sz="850" b="1">
                <a:latin typeface="Century Gothic" panose="020B0502020202020204" pitchFamily="34" charset="0"/>
              </a:rPr>
              <a:t>ASISTENCIA POR REGIDOR </a:t>
            </a:r>
          </a:p>
          <a:p>
            <a:pPr algn="r">
              <a:defRPr sz="850" b="1">
                <a:latin typeface="Century Gothic" panose="020B0502020202020204" pitchFamily="34" charset="0"/>
              </a:defRPr>
            </a:pPr>
            <a:r>
              <a:rPr lang="es-MX" sz="850" b="1">
                <a:latin typeface="Century Gothic" panose="020B0502020202020204" pitchFamily="34" charset="0"/>
              </a:rPr>
              <a:t>COMISIÓN EDILICIA DE </a:t>
            </a:r>
            <a:r>
              <a:rPr lang="es-MX" sz="850" b="1" i="0" u="none" strike="noStrike" baseline="0">
                <a:effectLst/>
              </a:rPr>
              <a:t>HACIENDA, PATRIMONIO Y PRESUPUESTO</a:t>
            </a:r>
            <a:endParaRPr lang="es-MX" sz="850" b="1">
              <a:latin typeface="Century Gothic" panose="020B0502020202020204" pitchFamily="34" charset="0"/>
            </a:endParaRPr>
          </a:p>
        </c:rich>
      </c:tx>
      <c:layout>
        <c:manualLayout>
          <c:xMode val="edge"/>
          <c:yMode val="edge"/>
          <c:x val="0.49977777777777777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r">
            <a:defRPr sz="8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'Comisión Hacienda'!$A$6:$A$15</c:f>
              <c:strCache>
                <c:ptCount val="10"/>
                <c:pt idx="0">
                  <c:v>Gabriel Alberto Lara Castro </c:v>
                </c:pt>
                <c:pt idx="1">
                  <c:v>Cuauhtémoc Gámez Ponce</c:v>
                </c:pt>
                <c:pt idx="2">
                  <c:v>Gerardo Rodríguez Jiménez</c:v>
                </c:pt>
                <c:pt idx="3">
                  <c:v>Nancy Naraly González Ramírez</c:v>
                </c:pt>
                <c:pt idx="4">
                  <c:v>Gabriela Alejandra Magaña Enríquez</c:v>
                </c:pt>
                <c:pt idx="5">
                  <c:v>Miguel Ángel Ixtláhuac Baumbach </c:v>
                </c:pt>
                <c:pt idx="6">
                  <c:v>Ana Cecilia Santos Martínez</c:v>
                </c:pt>
                <c:pt idx="7">
                  <c:v>Oscar Eduardo Santos Rizo </c:v>
                </c:pt>
                <c:pt idx="8">
                  <c:v>Rosa Icela Díaz Gurrola </c:v>
                </c:pt>
                <c:pt idx="9">
                  <c:v>Mauro Lomelí Aguirre</c:v>
                </c:pt>
              </c:strCache>
            </c:strRef>
          </c:cat>
          <c:val>
            <c:numRef>
              <c:f>'Comisión Hacienda'!$P$6:$P$15</c:f>
              <c:numCache>
                <c:formatCode>General</c:formatCode>
                <c:ptCount val="10"/>
                <c:pt idx="0">
                  <c:v>5</c:v>
                </c:pt>
                <c:pt idx="1">
                  <c:v>5</c:v>
                </c:pt>
                <c:pt idx="2">
                  <c:v>4</c:v>
                </c:pt>
                <c:pt idx="3">
                  <c:v>5</c:v>
                </c:pt>
                <c:pt idx="4">
                  <c:v>5</c:v>
                </c:pt>
                <c:pt idx="5">
                  <c:v>5</c:v>
                </c:pt>
                <c:pt idx="6">
                  <c:v>5</c:v>
                </c:pt>
                <c:pt idx="7">
                  <c:v>5</c:v>
                </c:pt>
                <c:pt idx="8">
                  <c:v>5</c:v>
                </c:pt>
                <c:pt idx="9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F5-41F7-9C00-974ECBB803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426484079"/>
        <c:axId val="1559883263"/>
      </c:barChart>
      <c:catAx>
        <c:axId val="142648407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559883263"/>
        <c:crosses val="autoZero"/>
        <c:auto val="1"/>
        <c:lblAlgn val="ctr"/>
        <c:lblOffset val="100"/>
        <c:noMultiLvlLbl val="0"/>
      </c:catAx>
      <c:valAx>
        <c:axId val="1559883263"/>
        <c:scaling>
          <c:orientation val="minMax"/>
          <c:max val="12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426484079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8F8F8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r" rtl="0">
              <a:defRPr lang="en-US" sz="85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n-US" sz="85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rPr>
              <a:t>PORCENTAJE DE ASISTENCIA A LA SESIÓN </a:t>
            </a:r>
            <a:br>
              <a:rPr lang="en-US" sz="85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rPr>
            </a:br>
            <a:r>
              <a:rPr lang="en-US" sz="85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rPr>
              <a:t>COMISIÓN EDILICIA DE </a:t>
            </a:r>
            <a:r>
              <a:rPr lang="es-MX" sz="850" b="1" i="0" u="none" strike="noStrike" baseline="0">
                <a:effectLst/>
              </a:rPr>
              <a:t>HACIENDA, PATRIMONIO Y PRESUPUESTO</a:t>
            </a:r>
            <a:endParaRPr lang="en-US" sz="850" b="1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effectLst/>
              <a:latin typeface="Century Gothic" panose="020B0502020202020204" pitchFamily="34" charset="0"/>
              <a:ea typeface="+mn-ea"/>
              <a:cs typeface="+mn-cs"/>
            </a:endParaRPr>
          </a:p>
        </c:rich>
      </c:tx>
      <c:layout>
        <c:manualLayout>
          <c:xMode val="edge"/>
          <c:yMode val="edge"/>
          <c:x val="0.63035849602465033"/>
          <c:y val="2.519684622781388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r" rtl="0">
            <a:defRPr lang="en-US" sz="850" b="1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effectLst/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v>PORCENTAJE DE ASISTENCIA A LA SESIÓN COMISIÓN EDILICIA DE DEPORTES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'Comisión Hacienda'!$D$5:$O$5</c:f>
              <c:strCache>
                <c:ptCount val="12"/>
                <c:pt idx="0">
                  <c:v>23/01/2026</c:v>
                </c:pt>
                <c:pt idx="1">
                  <c:v>19/02/2026</c:v>
                </c:pt>
                <c:pt idx="2">
                  <c:v>20/03/2026</c:v>
                </c:pt>
                <c:pt idx="3">
                  <c:v>23/04/2026</c:v>
                </c:pt>
                <c:pt idx="4">
                  <c:v>21/05/2026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'Comisión Hacienda'!$D$16:$O$16</c:f>
              <c:numCache>
                <c:formatCode>General</c:formatCode>
                <c:ptCount val="12"/>
                <c:pt idx="0">
                  <c:v>100</c:v>
                </c:pt>
                <c:pt idx="1">
                  <c:v>100</c:v>
                </c:pt>
                <c:pt idx="2">
                  <c:v>90</c:v>
                </c:pt>
                <c:pt idx="3">
                  <c:v>90</c:v>
                </c:pt>
                <c:pt idx="4">
                  <c:v>100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91-4EF2-8768-69944BC0B8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909847743"/>
        <c:axId val="1613464303"/>
      </c:barChart>
      <c:catAx>
        <c:axId val="1909847743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s-MX" sz="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613464303"/>
        <c:crosses val="autoZero"/>
        <c:auto val="1"/>
        <c:lblAlgn val="ctr"/>
        <c:lblOffset val="100"/>
        <c:noMultiLvlLbl val="1"/>
      </c:catAx>
      <c:valAx>
        <c:axId val="1613464303"/>
        <c:scaling>
          <c:orientation val="minMax"/>
          <c:max val="1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s-MX" sz="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909847743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8F8F8"/>
    </a:solidFill>
    <a:ln w="9525" cap="flat" cmpd="sng" algn="ctr">
      <a:noFill/>
      <a:round/>
    </a:ln>
    <a:effectLst/>
  </c:spPr>
  <c:txPr>
    <a:bodyPr/>
    <a:lstStyle/>
    <a:p>
      <a:pPr algn="l" rtl="0">
        <a:defRPr lang="es-MX" sz="1000" b="1" i="0" u="none" strike="noStrike" kern="1200" spc="0" baseline="0">
          <a:solidFill>
            <a:sysClr val="windowText" lastClr="000000">
              <a:lumMod val="65000"/>
              <a:lumOff val="35000"/>
            </a:sysClr>
          </a:solidFill>
          <a:effectLst/>
          <a:latin typeface="Century Gothic" panose="020B0502020202020204" pitchFamily="34" charset="0"/>
          <a:ea typeface="+mn-ea"/>
          <a:cs typeface="+mn-cs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142873</xdr:colOff>
      <xdr:row>17</xdr:row>
      <xdr:rowOff>4762</xdr:rowOff>
    </xdr:from>
    <xdr:to>
      <xdr:col>6</xdr:col>
      <xdr:colOff>1019174</xdr:colOff>
      <xdr:row>32</xdr:row>
      <xdr:rowOff>80962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FB29FFB0-EF02-4EEA-B3E0-5899F682AC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1038224</xdr:colOff>
      <xdr:row>17</xdr:row>
      <xdr:rowOff>0</xdr:rowOff>
    </xdr:from>
    <xdr:to>
      <xdr:col>16</xdr:col>
      <xdr:colOff>38100</xdr:colOff>
      <xdr:row>32</xdr:row>
      <xdr:rowOff>76200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E95542B5-E81D-48A5-88E2-44D12ACB00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180975</xdr:colOff>
      <xdr:row>34</xdr:row>
      <xdr:rowOff>33337</xdr:rowOff>
    </xdr:from>
    <xdr:to>
      <xdr:col>15</xdr:col>
      <xdr:colOff>0</xdr:colOff>
      <xdr:row>50</xdr:row>
      <xdr:rowOff>9525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C768A519-4F79-448E-82BD-CC17291663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228600</xdr:colOff>
      <xdr:row>0</xdr:row>
      <xdr:rowOff>28575</xdr:rowOff>
    </xdr:from>
    <xdr:to>
      <xdr:col>0</xdr:col>
      <xdr:colOff>1009650</xdr:colOff>
      <xdr:row>2</xdr:row>
      <xdr:rowOff>264388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FF7B6631-661F-4350-AC21-563AABC261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0" y="28575"/>
          <a:ext cx="781050" cy="864463"/>
        </a:xfrm>
        <a:prstGeom prst="rect">
          <a:avLst/>
        </a:prstGeom>
      </xdr:spPr>
    </xdr:pic>
    <xdr:clientData/>
  </xdr:twoCellAnchor>
  <xdr:twoCellAnchor editAs="oneCell">
    <xdr:from>
      <xdr:col>16</xdr:col>
      <xdr:colOff>314325</xdr:colOff>
      <xdr:row>0</xdr:row>
      <xdr:rowOff>38100</xdr:rowOff>
    </xdr:from>
    <xdr:to>
      <xdr:col>16</xdr:col>
      <xdr:colOff>1095375</xdr:colOff>
      <xdr:row>2</xdr:row>
      <xdr:rowOff>273913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B3C83046-DF64-461B-9BF1-FD6B13054D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440150" y="38100"/>
          <a:ext cx="781050" cy="8644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02BC2-8239-4435-8F42-D6EEF94BB708}">
  <dimension ref="A1:Q16"/>
  <sheetViews>
    <sheetView tabSelected="1" workbookViewId="0">
      <selection activeCell="A4" sqref="A4:A5"/>
    </sheetView>
  </sheetViews>
  <sheetFormatPr baseColWidth="10" defaultRowHeight="15" x14ac:dyDescent="0.25"/>
  <cols>
    <col min="1" max="1" width="34.42578125" style="1" bestFit="1" customWidth="1"/>
    <col min="2" max="2" width="11.42578125" style="1"/>
    <col min="3" max="3" width="10.7109375" style="1" customWidth="1"/>
    <col min="4" max="15" width="13.7109375" style="1" customWidth="1"/>
    <col min="16" max="17" width="20.7109375" style="1" customWidth="1"/>
    <col min="18" max="16384" width="11.42578125" style="1"/>
  </cols>
  <sheetData>
    <row r="1" spans="1:17" ht="24.95" customHeight="1" x14ac:dyDescent="0.25">
      <c r="A1" s="14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6"/>
    </row>
    <row r="2" spans="1:17" ht="24.95" customHeight="1" x14ac:dyDescent="0.25">
      <c r="A2" s="11" t="s">
        <v>25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3"/>
    </row>
    <row r="3" spans="1:17" ht="24.95" customHeight="1" x14ac:dyDescent="0.25">
      <c r="A3" s="21" t="s">
        <v>12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3"/>
    </row>
    <row r="4" spans="1:17" s="3" customFormat="1" ht="24.95" customHeight="1" x14ac:dyDescent="0.3">
      <c r="A4" s="17" t="s">
        <v>1</v>
      </c>
      <c r="B4" s="17" t="s">
        <v>2</v>
      </c>
      <c r="C4" s="17" t="s">
        <v>3</v>
      </c>
      <c r="D4" s="17" t="s">
        <v>24</v>
      </c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</row>
    <row r="5" spans="1:17" s="3" customFormat="1" ht="30" customHeight="1" x14ac:dyDescent="0.3">
      <c r="A5" s="17"/>
      <c r="B5" s="17"/>
      <c r="C5" s="17"/>
      <c r="D5" s="5">
        <v>46045</v>
      </c>
      <c r="E5" s="5">
        <v>46072</v>
      </c>
      <c r="F5" s="5">
        <v>46101</v>
      </c>
      <c r="G5" s="5">
        <v>46135</v>
      </c>
      <c r="H5" s="5">
        <v>46163</v>
      </c>
      <c r="I5" s="5" t="s">
        <v>26</v>
      </c>
      <c r="J5" s="5" t="s">
        <v>27</v>
      </c>
      <c r="K5" s="5" t="s">
        <v>28</v>
      </c>
      <c r="L5" s="5" t="s">
        <v>29</v>
      </c>
      <c r="M5" s="5" t="s">
        <v>30</v>
      </c>
      <c r="N5" s="5" t="s">
        <v>31</v>
      </c>
      <c r="O5" s="5" t="s">
        <v>32</v>
      </c>
      <c r="P5" s="6" t="s">
        <v>5</v>
      </c>
      <c r="Q5" s="6" t="s">
        <v>6</v>
      </c>
    </row>
    <row r="6" spans="1:17" s="3" customFormat="1" ht="30" customHeight="1" x14ac:dyDescent="0.3">
      <c r="A6" s="4" t="s">
        <v>13</v>
      </c>
      <c r="B6" s="2" t="s">
        <v>4</v>
      </c>
      <c r="C6" s="2" t="s">
        <v>18</v>
      </c>
      <c r="D6" s="2">
        <v>1</v>
      </c>
      <c r="E6" s="2">
        <v>1</v>
      </c>
      <c r="F6" s="2">
        <v>1</v>
      </c>
      <c r="G6" s="2">
        <v>1</v>
      </c>
      <c r="H6" s="2">
        <v>1</v>
      </c>
      <c r="I6" s="2"/>
      <c r="J6" s="2"/>
      <c r="K6" s="2"/>
      <c r="L6" s="2"/>
      <c r="M6" s="2"/>
      <c r="N6" s="2"/>
      <c r="O6" s="2"/>
      <c r="P6" s="9">
        <f t="shared" ref="P6:P15" si="0">SUM(D6:O6)</f>
        <v>5</v>
      </c>
      <c r="Q6" s="9">
        <f>(P6*100)/(P6)</f>
        <v>100</v>
      </c>
    </row>
    <row r="7" spans="1:17" s="3" customFormat="1" ht="30" customHeight="1" x14ac:dyDescent="0.3">
      <c r="A7" s="4" t="s">
        <v>9</v>
      </c>
      <c r="B7" s="2" t="s">
        <v>4</v>
      </c>
      <c r="C7" s="2" t="s">
        <v>18</v>
      </c>
      <c r="D7" s="2">
        <v>1</v>
      </c>
      <c r="E7" s="2">
        <v>1</v>
      </c>
      <c r="F7" s="2">
        <v>1</v>
      </c>
      <c r="G7" s="2">
        <v>1</v>
      </c>
      <c r="H7" s="2">
        <v>1</v>
      </c>
      <c r="I7" s="2"/>
      <c r="J7" s="2"/>
      <c r="K7" s="2"/>
      <c r="L7" s="2"/>
      <c r="M7" s="2"/>
      <c r="N7" s="2"/>
      <c r="O7" s="2"/>
      <c r="P7" s="9">
        <f t="shared" si="0"/>
        <v>5</v>
      </c>
      <c r="Q7" s="9">
        <f>(P7*100)/(P6)</f>
        <v>100</v>
      </c>
    </row>
    <row r="8" spans="1:17" s="3" customFormat="1" ht="30" customHeight="1" x14ac:dyDescent="0.3">
      <c r="A8" s="4" t="s">
        <v>11</v>
      </c>
      <c r="B8" s="2" t="s">
        <v>4</v>
      </c>
      <c r="C8" s="2" t="s">
        <v>18</v>
      </c>
      <c r="D8" s="2">
        <v>1</v>
      </c>
      <c r="E8" s="2">
        <v>1</v>
      </c>
      <c r="F8" s="2">
        <v>1</v>
      </c>
      <c r="G8" s="2">
        <v>0</v>
      </c>
      <c r="H8" s="2">
        <v>1</v>
      </c>
      <c r="I8" s="2"/>
      <c r="J8" s="2"/>
      <c r="K8" s="2"/>
      <c r="L8" s="2"/>
      <c r="M8" s="2"/>
      <c r="N8" s="2"/>
      <c r="O8" s="2"/>
      <c r="P8" s="9">
        <f t="shared" si="0"/>
        <v>4</v>
      </c>
      <c r="Q8" s="9">
        <f>(P8*100)/(P6)</f>
        <v>80</v>
      </c>
    </row>
    <row r="9" spans="1:17" s="3" customFormat="1" ht="30" customHeight="1" x14ac:dyDescent="0.3">
      <c r="A9" s="4" t="s">
        <v>8</v>
      </c>
      <c r="B9" s="2" t="s">
        <v>4</v>
      </c>
      <c r="C9" s="2" t="s">
        <v>18</v>
      </c>
      <c r="D9" s="2">
        <v>1</v>
      </c>
      <c r="E9" s="2">
        <v>1</v>
      </c>
      <c r="F9" s="2">
        <v>1</v>
      </c>
      <c r="G9" s="2">
        <v>1</v>
      </c>
      <c r="H9" s="2">
        <v>1</v>
      </c>
      <c r="I9" s="2"/>
      <c r="J9" s="2"/>
      <c r="K9" s="2"/>
      <c r="L9" s="2"/>
      <c r="M9" s="2"/>
      <c r="N9" s="2"/>
      <c r="O9" s="2"/>
      <c r="P9" s="9">
        <f t="shared" si="0"/>
        <v>5</v>
      </c>
      <c r="Q9" s="9">
        <f>(P9*100)/(P6)</f>
        <v>100</v>
      </c>
    </row>
    <row r="10" spans="1:17" s="3" customFormat="1" ht="30" customHeight="1" x14ac:dyDescent="0.3">
      <c r="A10" s="4" t="s">
        <v>14</v>
      </c>
      <c r="B10" s="2" t="s">
        <v>4</v>
      </c>
      <c r="C10" s="2" t="s">
        <v>18</v>
      </c>
      <c r="D10" s="2">
        <v>1</v>
      </c>
      <c r="E10" s="2">
        <v>1</v>
      </c>
      <c r="F10" s="2">
        <v>1</v>
      </c>
      <c r="G10" s="2">
        <v>1</v>
      </c>
      <c r="H10" s="2">
        <v>1</v>
      </c>
      <c r="I10" s="2"/>
      <c r="J10" s="2"/>
      <c r="K10" s="2"/>
      <c r="L10" s="2"/>
      <c r="M10" s="2"/>
      <c r="N10" s="2"/>
      <c r="O10" s="2"/>
      <c r="P10" s="9">
        <f t="shared" si="0"/>
        <v>5</v>
      </c>
      <c r="Q10" s="9">
        <f>(P10*100)/(P6)</f>
        <v>100</v>
      </c>
    </row>
    <row r="11" spans="1:17" s="3" customFormat="1" ht="30" customHeight="1" x14ac:dyDescent="0.3">
      <c r="A11" s="4" t="s">
        <v>15</v>
      </c>
      <c r="B11" s="2" t="s">
        <v>4</v>
      </c>
      <c r="C11" s="2" t="s">
        <v>18</v>
      </c>
      <c r="D11" s="2">
        <v>1</v>
      </c>
      <c r="E11" s="2">
        <v>1</v>
      </c>
      <c r="F11" s="2">
        <v>1</v>
      </c>
      <c r="G11" s="2">
        <v>1</v>
      </c>
      <c r="H11" s="2">
        <v>1</v>
      </c>
      <c r="I11" s="2"/>
      <c r="J11" s="2"/>
      <c r="K11" s="2"/>
      <c r="L11" s="2"/>
      <c r="M11" s="2"/>
      <c r="N11" s="2"/>
      <c r="O11" s="2"/>
      <c r="P11" s="9">
        <f t="shared" si="0"/>
        <v>5</v>
      </c>
      <c r="Q11" s="9">
        <f>(P11*100)/(P6)</f>
        <v>100</v>
      </c>
    </row>
    <row r="12" spans="1:17" s="3" customFormat="1" ht="30" customHeight="1" x14ac:dyDescent="0.3">
      <c r="A12" s="4" t="s">
        <v>20</v>
      </c>
      <c r="B12" s="2" t="s">
        <v>4</v>
      </c>
      <c r="C12" s="10" t="s">
        <v>19</v>
      </c>
      <c r="D12" s="2">
        <v>1</v>
      </c>
      <c r="E12" s="2">
        <v>1</v>
      </c>
      <c r="F12" s="2">
        <v>1</v>
      </c>
      <c r="G12" s="2">
        <v>1</v>
      </c>
      <c r="H12" s="2">
        <v>1</v>
      </c>
      <c r="I12" s="2"/>
      <c r="J12" s="2"/>
      <c r="K12" s="2"/>
      <c r="L12" s="2"/>
      <c r="M12" s="2"/>
      <c r="N12" s="2"/>
      <c r="O12" s="2"/>
      <c r="P12" s="9">
        <f t="shared" si="0"/>
        <v>5</v>
      </c>
      <c r="Q12" s="9">
        <f>(P12*100)/(P6)</f>
        <v>100</v>
      </c>
    </row>
    <row r="13" spans="1:17" s="3" customFormat="1" ht="30" customHeight="1" x14ac:dyDescent="0.3">
      <c r="A13" s="4" t="s">
        <v>10</v>
      </c>
      <c r="B13" s="2" t="s">
        <v>4</v>
      </c>
      <c r="C13" s="10" t="s">
        <v>21</v>
      </c>
      <c r="D13" s="2">
        <v>1</v>
      </c>
      <c r="E13" s="2">
        <v>1</v>
      </c>
      <c r="F13" s="2">
        <v>1</v>
      </c>
      <c r="G13" s="2">
        <v>1</v>
      </c>
      <c r="H13" s="2">
        <v>1</v>
      </c>
      <c r="I13" s="2"/>
      <c r="J13" s="2"/>
      <c r="K13" s="2"/>
      <c r="L13" s="2"/>
      <c r="M13" s="2"/>
      <c r="N13" s="2"/>
      <c r="O13" s="2"/>
      <c r="P13" s="9">
        <f t="shared" si="0"/>
        <v>5</v>
      </c>
      <c r="Q13" s="9">
        <f>(P13*100)/(P6)</f>
        <v>100</v>
      </c>
    </row>
    <row r="14" spans="1:17" s="3" customFormat="1" ht="30" customHeight="1" x14ac:dyDescent="0.3">
      <c r="A14" s="4" t="s">
        <v>16</v>
      </c>
      <c r="B14" s="2" t="s">
        <v>4</v>
      </c>
      <c r="C14" s="10" t="s">
        <v>22</v>
      </c>
      <c r="D14" s="2">
        <v>1</v>
      </c>
      <c r="E14" s="2">
        <v>1</v>
      </c>
      <c r="F14" s="2">
        <v>1</v>
      </c>
      <c r="G14" s="2">
        <v>1</v>
      </c>
      <c r="H14" s="2">
        <v>1</v>
      </c>
      <c r="I14" s="2"/>
      <c r="J14" s="2"/>
      <c r="K14" s="2"/>
      <c r="L14" s="2"/>
      <c r="M14" s="2"/>
      <c r="N14" s="2"/>
      <c r="O14" s="2"/>
      <c r="P14" s="9">
        <f t="shared" si="0"/>
        <v>5</v>
      </c>
      <c r="Q14" s="9">
        <f>(P14*100)/(P6)</f>
        <v>100</v>
      </c>
    </row>
    <row r="15" spans="1:17" s="3" customFormat="1" ht="30" customHeight="1" x14ac:dyDescent="0.3">
      <c r="A15" s="4" t="s">
        <v>17</v>
      </c>
      <c r="B15" s="2" t="s">
        <v>4</v>
      </c>
      <c r="C15" s="10" t="s">
        <v>23</v>
      </c>
      <c r="D15" s="2">
        <v>1</v>
      </c>
      <c r="E15" s="2">
        <v>1</v>
      </c>
      <c r="F15" s="2">
        <v>0</v>
      </c>
      <c r="G15" s="2">
        <v>1</v>
      </c>
      <c r="H15" s="2">
        <v>1</v>
      </c>
      <c r="I15" s="2"/>
      <c r="J15" s="2"/>
      <c r="K15" s="2"/>
      <c r="L15" s="2"/>
      <c r="M15" s="2"/>
      <c r="N15" s="2"/>
      <c r="O15" s="2"/>
      <c r="P15" s="9">
        <f t="shared" si="0"/>
        <v>4</v>
      </c>
      <c r="Q15" s="9">
        <f>(P15*100)/(P6)</f>
        <v>80</v>
      </c>
    </row>
    <row r="16" spans="1:17" s="3" customFormat="1" ht="30" customHeight="1" x14ac:dyDescent="0.3">
      <c r="A16" s="18" t="s">
        <v>7</v>
      </c>
      <c r="B16" s="19"/>
      <c r="C16" s="20"/>
      <c r="D16" s="8">
        <f>SUM(D6:D15)/10*100</f>
        <v>100</v>
      </c>
      <c r="E16" s="8">
        <f t="shared" ref="E16:O16" si="1">SUM(E6:E15)/10*100</f>
        <v>100</v>
      </c>
      <c r="F16" s="8">
        <f t="shared" si="1"/>
        <v>90</v>
      </c>
      <c r="G16" s="8">
        <f t="shared" si="1"/>
        <v>90</v>
      </c>
      <c r="H16" s="8">
        <f t="shared" si="1"/>
        <v>100</v>
      </c>
      <c r="I16" s="8">
        <f t="shared" si="1"/>
        <v>0</v>
      </c>
      <c r="J16" s="8">
        <f t="shared" si="1"/>
        <v>0</v>
      </c>
      <c r="K16" s="8">
        <f t="shared" si="1"/>
        <v>0</v>
      </c>
      <c r="L16" s="8">
        <f t="shared" si="1"/>
        <v>0</v>
      </c>
      <c r="M16" s="8">
        <f t="shared" si="1"/>
        <v>0</v>
      </c>
      <c r="N16" s="8">
        <f t="shared" si="1"/>
        <v>0</v>
      </c>
      <c r="O16" s="8">
        <f t="shared" si="1"/>
        <v>0</v>
      </c>
      <c r="P16" s="8"/>
      <c r="Q16" s="7"/>
    </row>
  </sheetData>
  <mergeCells count="8">
    <mergeCell ref="A2:Q2"/>
    <mergeCell ref="A1:Q1"/>
    <mergeCell ref="D4:Q4"/>
    <mergeCell ref="A16:C16"/>
    <mergeCell ref="A4:A5"/>
    <mergeCell ref="B4:B5"/>
    <mergeCell ref="C4:C5"/>
    <mergeCell ref="A3:Q3"/>
  </mergeCells>
  <pageMargins left="0.7" right="0.7" top="0.75" bottom="0.75" header="0.3" footer="0.3"/>
  <pageSetup orientation="portrait" r:id="rId1"/>
  <ignoredErrors>
    <ignoredError sqref="D16:O16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Comisión Hacienda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Mildred Gonzalez Rubio</dc:creator>
  <cp:lastModifiedBy>Mildred Gonzalez Rubio</cp:lastModifiedBy>
  <dcterms:created xsi:type="dcterms:W3CDTF">2024-10-07T15:55:10Z</dcterms:created>
  <dcterms:modified xsi:type="dcterms:W3CDTF">2026-05-26T15:01:40Z</dcterms:modified>
</cp:coreProperties>
</file>