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Reglamentos y Puntos Constitucionales\"/>
    </mc:Choice>
  </mc:AlternateContent>
  <xr:revisionPtr revIDLastSave="0" documentId="13_ncr:1_{9B08DD34-8461-4899-86BB-CA056AB73CD7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Reglamen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 l="1"/>
  <c r="G16" i="1"/>
  <c r="H16" i="1"/>
  <c r="I16" i="1"/>
  <c r="J16" i="1"/>
  <c r="K16" i="1"/>
  <c r="L16" i="1"/>
  <c r="M16" i="1"/>
  <c r="N16" i="1"/>
  <c r="O16" i="1"/>
  <c r="P13" i="1" l="1"/>
  <c r="P14" i="1"/>
  <c r="P10" i="1" l="1"/>
  <c r="P11" i="1"/>
  <c r="P12" i="1"/>
  <c r="P15" i="1"/>
  <c r="P8" i="1" l="1"/>
  <c r="P7" i="1" l="1"/>
  <c r="P9" i="1"/>
  <c r="P6" i="1" l="1"/>
  <c r="Q6" i="1" l="1"/>
  <c r="Q13" i="1"/>
  <c r="Q11" i="1"/>
  <c r="Q10" i="1"/>
  <c r="Q8" i="1"/>
  <c r="Q7" i="1"/>
  <c r="Q12" i="1"/>
  <c r="Q9" i="1"/>
  <c r="Q15" i="1"/>
  <c r="Q14" i="1"/>
  <c r="P16" i="1"/>
</calcChain>
</file>

<file path=xl/sharedStrings.xml><?xml version="1.0" encoding="utf-8"?>
<sst xmlns="http://schemas.openxmlformats.org/spreadsheetml/2006/main" count="49" uniqueCount="36">
  <si>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</si>
  <si>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</si>
  <si>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</si>
  <si>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</si>
  <si>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</si>
  <si>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</si>
  <si>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</si>
  <si>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</si>
  <si>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</si>
  <si>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Nancy Naraly González Ramírez</t>
  </si>
  <si>
    <t>Mauro Lomelí Aguirre</t>
  </si>
  <si>
    <t>Daniel Guzmán Núñez</t>
  </si>
  <si>
    <t>Gerardo Rodríguez Jiménez</t>
  </si>
  <si>
    <t>María Inés Mesta Orendain</t>
  </si>
  <si>
    <t>COMISIÓN COLEGIADA Y PERMANENTE DE REGLAMENTOS Y PUNTOS CONSTITUCIONALES</t>
  </si>
  <si>
    <t>Gabriel Alberto Lara Castro</t>
  </si>
  <si>
    <t>Cuauhtémoc Gámez Ponce</t>
  </si>
  <si>
    <t>Gabriela Alejandra Magaña Enríquez</t>
  </si>
  <si>
    <t>Oscar Eduardo Santos Rizo</t>
  </si>
  <si>
    <t>Rosa Icela Díaz Gurrola</t>
  </si>
  <si>
    <t>REGISTRO DE ASISTENCIA</t>
  </si>
  <si>
    <t>MC</t>
  </si>
  <si>
    <t>FUTURO</t>
  </si>
  <si>
    <t>PRI</t>
  </si>
  <si>
    <t>PAN</t>
  </si>
  <si>
    <t>MORENA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</si>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</sst>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REGLAMENTOS Y PUNTOS CONSTITUCIONALES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E0-481A-8048-D40B3C8CE06D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E0-481A-8048-D40B3C8CE06D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A0-4D96-98AA-B8540A88B738}"/>
              </c:ext>
            </c:extLst>
          </c:dPt>
          <c:dPt>
            <c:idx val="9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FA0-4D96-98AA-B8540A88B738}"/>
              </c:ext>
            </c:extLst>
          </c:dPt>
          <c:cat>
            <c:strRef>
              <c:f>'Comisión Reglamentos'!$A$6:$A$15</c:f>
              <c:strCache>
                <c:ptCount val="10"/>
                <c:pt idx="0">
                  <c:v>Nancy Naraly González Ramírez</c:v>
                </c:pt>
                <c:pt idx="1">
                  <c:v>Gabriel Alberto Lara Castro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Gabriela Alejandra Magaña Enríquez</c:v>
                </c:pt>
                <c:pt idx="5">
                  <c:v>Daniel Guzmán Núñez</c:v>
                </c:pt>
                <c:pt idx="6">
                  <c:v>María Inés Mesta Orendain</c:v>
                </c:pt>
                <c:pt idx="7">
                  <c:v>Oscar Eduardo Santos Rizo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Reglamentos'!$P$6:$P$15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REGLAMENTOS Y PUNTOS CONSTITUCIONALES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Reglamentos'!$A$6:$A$15</c:f>
              <c:strCache>
                <c:ptCount val="10"/>
                <c:pt idx="0">
                  <c:v>Nancy Naraly González Ramírez</c:v>
                </c:pt>
                <c:pt idx="1">
                  <c:v>Gabriel Alberto Lara Castro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Gabriela Alejandra Magaña Enríquez</c:v>
                </c:pt>
                <c:pt idx="5">
                  <c:v>Daniel Guzmán Núñez</c:v>
                </c:pt>
                <c:pt idx="6">
                  <c:v>María Inés Mesta Orendain</c:v>
                </c:pt>
                <c:pt idx="7">
                  <c:v>Oscar Eduardo Santos Rizo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Reglamentos'!$P$6:$P$15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REGLAMENTOS Y PUNTOS CONSTITUCIONALES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Reglamentos'!$D$5:$O$5</c:f>
              <c:strCache>
                <c:ptCount val="12"/>
                <c:pt idx="0">
                  <c:v>26/01/2026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Reglamentos'!$D$16:$O$16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8</xdr:col>
      <xdr:colOff>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17</xdr:row>
      <xdr:rowOff>0</xdr:rowOff>
    </xdr:from>
    <xdr:to>
      <xdr:col>17</xdr:col>
      <xdr:colOff>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876300</xdr:colOff>
      <xdr:row>34</xdr:row>
      <xdr:rowOff>33337</xdr:rowOff>
    </xdr:from>
    <xdr:to>
      <xdr:col>15</xdr:col>
      <xdr:colOff>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733425</xdr:colOff>
      <xdr:row>0</xdr:row>
      <xdr:rowOff>0</xdr:rowOff>
    </xdr:from>
    <xdr:to>
      <xdr:col>0</xdr:col>
      <xdr:colOff>1576805</xdr:colOff>
      <xdr:row>2</xdr:row>
      <xdr:rowOff>304800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DF7F5D-954F-4CA2-8540-3C47B697A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843380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0</xdr:row>
      <xdr:rowOff>0</xdr:rowOff>
    </xdr:from>
    <xdr:to>
      <xdr:col>16</xdr:col>
      <xdr:colOff>1043405</xdr:colOff>
      <xdr:row>2</xdr:row>
      <xdr:rowOff>304800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72FA56-CCAB-4E9F-9AFF-4FDC68C57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0" y="0"/>
          <a:ext cx="84338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24.95" customHeight="1" x14ac:dyDescent="0.25">
      <c r="A3" s="22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20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30" customHeight="1" x14ac:dyDescent="0.3">
      <c r="A5" s="18"/>
      <c r="B5" s="18"/>
      <c r="C5" s="18"/>
      <c r="D5" s="5">
        <v>46048</v>
      </c>
      <c r="E5" s="5">
        <v>46072</v>
      </c>
      <c r="F5" s="5">
        <v>46104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32</v>
      </c>
      <c r="N5" s="5" t="s">
        <v>33</v>
      </c>
      <c r="O5" s="5" t="s">
        <v>34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9</v>
      </c>
      <c r="B6" s="2" t="s">
        <v>8</v>
      </c>
      <c r="C6" s="2" t="s">
        <v>21</v>
      </c>
      <c r="D6" s="2">
        <v>1</v>
      </c>
      <c r="E6" s="2">
        <v>1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9">
        <f t="shared" ref="P6:P15" si="0">SUM(D6:O6)</f>
        <v>3</v>
      </c>
      <c r="Q6" s="11">
        <f>(P6*100)/(P6)</f>
        <v>100</v>
      </c>
    </row>
    <row r="7" spans="1:17" s="3" customFormat="1" ht="30" customHeight="1" x14ac:dyDescent="0.3">
      <c r="A7" s="4" t="s">
        <v>15</v>
      </c>
      <c r="B7" s="2" t="s">
        <v>4</v>
      </c>
      <c r="C7" s="2" t="s">
        <v>21</v>
      </c>
      <c r="D7" s="2">
        <v>1</v>
      </c>
      <c r="E7" s="2">
        <v>1</v>
      </c>
      <c r="F7" s="2">
        <v>1</v>
      </c>
      <c r="G7" s="2"/>
      <c r="H7" s="2"/>
      <c r="I7" s="2"/>
      <c r="J7" s="2"/>
      <c r="K7" s="2"/>
      <c r="L7" s="2"/>
      <c r="M7" s="2"/>
      <c r="N7" s="2"/>
      <c r="O7" s="2"/>
      <c r="P7" s="9">
        <f t="shared" si="0"/>
        <v>3</v>
      </c>
      <c r="Q7" s="11">
        <f>(P7*100)/(P6)</f>
        <v>100</v>
      </c>
    </row>
    <row r="8" spans="1:17" s="3" customFormat="1" ht="30" customHeight="1" x14ac:dyDescent="0.3">
      <c r="A8" s="4" t="s">
        <v>16</v>
      </c>
      <c r="B8" s="2" t="s">
        <v>4</v>
      </c>
      <c r="C8" s="2" t="s">
        <v>21</v>
      </c>
      <c r="D8" s="2">
        <v>1</v>
      </c>
      <c r="E8" s="2">
        <v>1</v>
      </c>
      <c r="F8" s="2">
        <v>1</v>
      </c>
      <c r="G8" s="2"/>
      <c r="H8" s="2"/>
      <c r="I8" s="2"/>
      <c r="J8" s="2"/>
      <c r="K8" s="2"/>
      <c r="L8" s="2"/>
      <c r="M8" s="2"/>
      <c r="N8" s="2"/>
      <c r="O8" s="2"/>
      <c r="P8" s="9">
        <f t="shared" si="0"/>
        <v>3</v>
      </c>
      <c r="Q8" s="11">
        <f>(P8*100)/(P6)</f>
        <v>100</v>
      </c>
    </row>
    <row r="9" spans="1:17" s="3" customFormat="1" ht="30" customHeight="1" x14ac:dyDescent="0.3">
      <c r="A9" s="4" t="s">
        <v>12</v>
      </c>
      <c r="B9" s="2" t="s">
        <v>4</v>
      </c>
      <c r="C9" s="2" t="s">
        <v>21</v>
      </c>
      <c r="D9" s="2">
        <v>1</v>
      </c>
      <c r="E9" s="2">
        <v>1</v>
      </c>
      <c r="F9" s="2">
        <v>1</v>
      </c>
      <c r="G9" s="2"/>
      <c r="H9" s="2"/>
      <c r="I9" s="2"/>
      <c r="J9" s="2"/>
      <c r="K9" s="2"/>
      <c r="L9" s="2"/>
      <c r="M9" s="2"/>
      <c r="N9" s="2"/>
      <c r="O9" s="2"/>
      <c r="P9" s="9">
        <f t="shared" si="0"/>
        <v>3</v>
      </c>
      <c r="Q9" s="11">
        <f>(P9*100)/(P6)</f>
        <v>100</v>
      </c>
    </row>
    <row r="10" spans="1:17" s="3" customFormat="1" ht="30" customHeight="1" x14ac:dyDescent="0.3">
      <c r="A10" s="4" t="s">
        <v>17</v>
      </c>
      <c r="B10" s="2" t="s">
        <v>4</v>
      </c>
      <c r="C10" s="2" t="s">
        <v>21</v>
      </c>
      <c r="D10" s="2">
        <v>1</v>
      </c>
      <c r="E10" s="2">
        <v>1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9">
        <f t="shared" si="0"/>
        <v>3</v>
      </c>
      <c r="Q10" s="11">
        <f>(P10*100)/(P6)</f>
        <v>100</v>
      </c>
    </row>
    <row r="11" spans="1:17" s="3" customFormat="1" ht="30" customHeight="1" x14ac:dyDescent="0.3">
      <c r="A11" s="4" t="s">
        <v>11</v>
      </c>
      <c r="B11" s="2" t="s">
        <v>4</v>
      </c>
      <c r="C11" s="2" t="s">
        <v>21</v>
      </c>
      <c r="D11" s="2">
        <v>1</v>
      </c>
      <c r="E11" s="2">
        <v>1</v>
      </c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  <c r="P11" s="9">
        <f t="shared" si="0"/>
        <v>3</v>
      </c>
      <c r="Q11" s="11">
        <f>(P11*100)/(P6)</f>
        <v>100</v>
      </c>
    </row>
    <row r="12" spans="1:17" s="3" customFormat="1" ht="30" customHeight="1" x14ac:dyDescent="0.3">
      <c r="A12" s="4" t="s">
        <v>13</v>
      </c>
      <c r="B12" s="2" t="s">
        <v>4</v>
      </c>
      <c r="C12" s="10" t="s">
        <v>22</v>
      </c>
      <c r="D12" s="2">
        <v>0</v>
      </c>
      <c r="E12" s="2">
        <v>1</v>
      </c>
      <c r="F12" s="2">
        <v>1</v>
      </c>
      <c r="G12" s="2"/>
      <c r="H12" s="2"/>
      <c r="I12" s="2"/>
      <c r="J12" s="2"/>
      <c r="K12" s="2"/>
      <c r="L12" s="2"/>
      <c r="M12" s="2"/>
      <c r="N12" s="2"/>
      <c r="O12" s="2"/>
      <c r="P12" s="9">
        <f t="shared" si="0"/>
        <v>2</v>
      </c>
      <c r="Q12" s="11">
        <f>(P12*100)/(P6)</f>
        <v>66.666666666666671</v>
      </c>
    </row>
    <row r="13" spans="1:17" s="3" customFormat="1" ht="30" customHeight="1" x14ac:dyDescent="0.3">
      <c r="A13" s="4" t="s">
        <v>18</v>
      </c>
      <c r="B13" s="2" t="s">
        <v>4</v>
      </c>
      <c r="C13" s="10" t="s">
        <v>23</v>
      </c>
      <c r="D13" s="2">
        <v>1</v>
      </c>
      <c r="E13" s="2">
        <v>1</v>
      </c>
      <c r="F13" s="2">
        <v>1</v>
      </c>
      <c r="G13" s="2"/>
      <c r="H13" s="2"/>
      <c r="I13" s="2"/>
      <c r="J13" s="2"/>
      <c r="K13" s="2"/>
      <c r="L13" s="2"/>
      <c r="M13" s="2"/>
      <c r="N13" s="2"/>
      <c r="O13" s="2"/>
      <c r="P13" s="9">
        <f t="shared" si="0"/>
        <v>3</v>
      </c>
      <c r="Q13" s="11">
        <f>(P13*100)/(P6)</f>
        <v>100</v>
      </c>
    </row>
    <row r="14" spans="1:17" s="3" customFormat="1" ht="30" customHeight="1" x14ac:dyDescent="0.3">
      <c r="A14" s="4" t="s">
        <v>19</v>
      </c>
      <c r="B14" s="2" t="s">
        <v>4</v>
      </c>
      <c r="C14" s="10" t="s">
        <v>24</v>
      </c>
      <c r="D14" s="2">
        <v>1</v>
      </c>
      <c r="E14" s="2">
        <v>1</v>
      </c>
      <c r="F14" s="2">
        <v>1</v>
      </c>
      <c r="G14" s="2"/>
      <c r="H14" s="2"/>
      <c r="I14" s="2"/>
      <c r="J14" s="2"/>
      <c r="K14" s="2"/>
      <c r="L14" s="2"/>
      <c r="M14" s="2"/>
      <c r="N14" s="2"/>
      <c r="O14" s="2"/>
      <c r="P14" s="9">
        <f t="shared" si="0"/>
        <v>3</v>
      </c>
      <c r="Q14" s="11">
        <f>(P14*100)/(P6)</f>
        <v>100</v>
      </c>
    </row>
    <row r="15" spans="1:17" s="3" customFormat="1" ht="30" customHeight="1" x14ac:dyDescent="0.3">
      <c r="A15" s="4" t="s">
        <v>10</v>
      </c>
      <c r="B15" s="2" t="s">
        <v>4</v>
      </c>
      <c r="C15" s="10" t="s">
        <v>25</v>
      </c>
      <c r="D15" s="2">
        <v>1</v>
      </c>
      <c r="E15" s="2">
        <v>0</v>
      </c>
      <c r="F15" s="2">
        <v>1</v>
      </c>
      <c r="G15" s="2"/>
      <c r="H15" s="2"/>
      <c r="I15" s="2"/>
      <c r="J15" s="2"/>
      <c r="K15" s="2"/>
      <c r="L15" s="2"/>
      <c r="M15" s="2"/>
      <c r="N15" s="2"/>
      <c r="O15" s="2"/>
      <c r="P15" s="9">
        <f t="shared" si="0"/>
        <v>2</v>
      </c>
      <c r="Q15" s="11">
        <f>(P15*100)/(P6)</f>
        <v>66.666666666666671</v>
      </c>
    </row>
    <row r="16" spans="1:17" s="3" customFormat="1" ht="30" customHeight="1" x14ac:dyDescent="0.3">
      <c r="A16" s="19" t="s">
        <v>7</v>
      </c>
      <c r="B16" s="20"/>
      <c r="C16" s="21"/>
      <c r="D16" s="8">
        <f>SUM(D6:D15)/10*100</f>
        <v>90</v>
      </c>
      <c r="E16" s="8">
        <f>SUM(E6:E15)/10*100</f>
        <v>90</v>
      </c>
      <c r="F16" s="8">
        <f t="shared" ref="F16:O16" si="1">SUM(F6:F15)/10*100</f>
        <v>100</v>
      </c>
      <c r="G16" s="8">
        <f t="shared" si="1"/>
        <v>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>
        <f>SUM(P6:P15)</f>
        <v>28</v>
      </c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F16 G16:M16 N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Reglamentos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2026-05-13T16:04:45Z</dcterms:modified>
</cp:coreProperties>
</file>