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Seguridad Pública\"/>
    </mc:Choice>
  </mc:AlternateContent>
  <xr:revisionPtr revIDLastSave="0" documentId="13_ncr:1_{1CE4F084-C274-4173-AF7A-0A4C28869A4C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Seguridad Públi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J15" i="1"/>
  <c r="K15" i="1"/>
  <c r="L15" i="1"/>
  <c r="M15" i="1"/>
  <c r="N15" i="1"/>
  <c r="O15" i="1"/>
  <c r="D15" i="1"/>
  <c r="P14" i="1" l="1"/>
  <c r="P10" i="1" l="1"/>
  <c r="P11" i="1"/>
  <c r="P12" i="1" l="1"/>
  <c r="P13" i="1"/>
  <c r="P8" i="1" l="1"/>
  <c r="P7" i="1" l="1"/>
  <c r="Q14" i="1" s="1"/>
  <c r="P9" i="1"/>
  <c r="P6" i="1" l="1"/>
  <c r="Q13" i="1" s="1"/>
  <c r="Q6" i="1" l="1"/>
  <c r="Q11" i="1"/>
  <c r="Q10" i="1"/>
  <c r="Q8" i="1"/>
  <c r="Q9" i="1"/>
  <c r="Q7" i="1"/>
  <c r="Q12" i="1"/>
</calcChain>
</file>

<file path=xl/sharedStrings.xml><?xml version="1.0" encoding="utf-8"?>
<sst xmlns="http://schemas.openxmlformats.org/spreadsheetml/2006/main" count="44" uniqueCount="33">
  <si>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</si>
  <si>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</si>
  <si>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</si>
  <si>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</si>
  <si>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</si>
  <si>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</si>
  <si>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</si>
  <si>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</si>
  <si>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</si>
  <si>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María Inés Mesta Orendain</t>
  </si>
  <si>
    <t>Karla Azucena Díaz López</t>
  </si>
  <si>
    <t>Haidee Viviana Aceves Pérez</t>
  </si>
  <si>
    <t>COMISIÓN COLEGIADA Y PERMANENTE DE SEGURIDAD PÚBLICA</t>
  </si>
  <si>
    <t>Cuauhtémoc Gámez Ponce</t>
  </si>
  <si>
    <t>Gerardo Rodríguez Jiménez</t>
  </si>
  <si>
    <t>Miguel Ángel Ixtláhuac Baumbach</t>
  </si>
  <si>
    <t>Oscar Eduardo Santos Rizo</t>
  </si>
  <si>
    <t>Martha Angelica Zamudio Macías</t>
  </si>
  <si>
    <t>REGISTRO DE ASISTENCIA</t>
  </si>
  <si>
    <t>MC</t>
  </si>
  <si>
    <t>FUTURO</t>
  </si>
  <si>
    <t>PRI</t>
  </si>
  <si>
    <t>MORENA</t>
  </si>
  <si>
    <t>Rosa Icela Díaz Gurrola</t>
  </si>
  <si>
    <t>PAN</t>
  </si>
  <si>
    <t>ESTADÍSTICA DE ASISTENCIA 2026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</si>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</sst>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SEGURIDAD PÚBLICA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43-48A3-BF62-499E94FBD891}"/>
              </c:ext>
            </c:extLst>
          </c:dPt>
          <c:dPt>
            <c:idx val="7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143-48A3-BF62-499E94FBD891}"/>
              </c:ext>
            </c:extLst>
          </c:dPt>
          <c:cat>
            <c:strRef>
              <c:f>'Comisión Seguridad Pública'!$A$6:$A$13</c:f>
              <c:strCache>
                <c:ptCount val="8"/>
                <c:pt idx="0">
                  <c:v>Cuauhtémoc Gámez Ponce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Martha Angelica Zamudio Macías</c:v>
                </c:pt>
                <c:pt idx="4">
                  <c:v>Miguel Ángel Ixtláhuac Baumbach</c:v>
                </c:pt>
                <c:pt idx="5">
                  <c:v>María Inés Mesta Orendain</c:v>
                </c:pt>
                <c:pt idx="6">
                  <c:v>Oscar Eduardo Santos Rizo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Seguridad Pública'!$P$6:$P$13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SEGURIDAD PÚBLICA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Seguridad Pública'!$A$6:$A$13</c:f>
              <c:strCache>
                <c:ptCount val="8"/>
                <c:pt idx="0">
                  <c:v>Cuauhtémoc Gámez Ponce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Martha Angelica Zamudio Macías</c:v>
                </c:pt>
                <c:pt idx="4">
                  <c:v>Miguel Ángel Ixtláhuac Baumbach</c:v>
                </c:pt>
                <c:pt idx="5">
                  <c:v>María Inés Mesta Orendain</c:v>
                </c:pt>
                <c:pt idx="6">
                  <c:v>Oscar Eduardo Santos Rizo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Seguridad Pública'!$P$6:$P$13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SEGURIDAD PÚBLICA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Seguridad Pública'!$D$5:$O$5</c:f>
              <c:strCache>
                <c:ptCount val="12"/>
                <c:pt idx="0">
                  <c:v>20/01/2026</c:v>
                </c:pt>
                <c:pt idx="1">
                  <c:v>26/02/2026</c:v>
                </c:pt>
                <c:pt idx="2">
                  <c:v>23/03/2026</c:v>
                </c:pt>
                <c:pt idx="3">
                  <c:v>27/04/2026</c:v>
                </c:pt>
                <c:pt idx="4">
                  <c:v>19/05/2026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Seguridad Pública'!$D$15:$O$15</c:f>
              <c:numCache>
                <c:formatCode>0</c:formatCode>
                <c:ptCount val="12"/>
                <c:pt idx="0">
                  <c:v>100</c:v>
                </c:pt>
                <c:pt idx="1">
                  <c:v>88.888888888888886</c:v>
                </c:pt>
                <c:pt idx="2">
                  <c:v>100</c:v>
                </c:pt>
                <c:pt idx="3">
                  <c:v>88.888888888888886</c:v>
                </c:pt>
                <c:pt idx="4">
                  <c:v>88.888888888888886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16</xdr:row>
      <xdr:rowOff>4762</xdr:rowOff>
    </xdr:from>
    <xdr:to>
      <xdr:col>5</xdr:col>
      <xdr:colOff>904875</xdr:colOff>
      <xdr:row>31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885825</xdr:colOff>
      <xdr:row>16</xdr:row>
      <xdr:rowOff>0</xdr:rowOff>
    </xdr:from>
    <xdr:to>
      <xdr:col>16</xdr:col>
      <xdr:colOff>714376</xdr:colOff>
      <xdr:row>31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619125</xdr:colOff>
      <xdr:row>33</xdr:row>
      <xdr:rowOff>33337</xdr:rowOff>
    </xdr:from>
    <xdr:to>
      <xdr:col>14</xdr:col>
      <xdr:colOff>95251</xdr:colOff>
      <xdr:row>49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762000</xdr:colOff>
      <xdr:row>0</xdr:row>
      <xdr:rowOff>0</xdr:rowOff>
    </xdr:from>
    <xdr:to>
      <xdr:col>0</xdr:col>
      <xdr:colOff>1590675</xdr:colOff>
      <xdr:row>2</xdr:row>
      <xdr:rowOff>288524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38C6B4-9DF8-4397-9D0B-3EA7B0251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828675" cy="91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0</xdr:row>
      <xdr:rowOff>0</xdr:rowOff>
    </xdr:from>
    <xdr:to>
      <xdr:col>16</xdr:col>
      <xdr:colOff>1114425</xdr:colOff>
      <xdr:row>2</xdr:row>
      <xdr:rowOff>288524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20307D-7BC9-43C2-95A2-0B628D4C5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0" y="0"/>
          <a:ext cx="828675" cy="91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5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3" width="10.7109375" style="1" customWidth="1"/>
    <col min="4" max="15" width="13.7109375" style="1" customWidth="1"/>
    <col min="16" max="16" width="15.7109375" style="1" customWidth="1"/>
    <col min="17" max="17" width="18.7109375" style="1" customWidth="1"/>
    <col min="18" max="16384" width="11.42578125" style="1"/>
  </cols>
  <sheetData>
    <row r="1" spans="1:17" ht="24.9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24.95" customHeight="1" x14ac:dyDescent="0.25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</row>
    <row r="3" spans="1:17" ht="24.95" customHeight="1" x14ac:dyDescent="0.25">
      <c r="A3" s="24" t="s">
        <v>12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</row>
    <row r="4" spans="1:17" s="3" customFormat="1" ht="24.95" customHeight="1" x14ac:dyDescent="0.3">
      <c r="A4" s="20" t="s">
        <v>1</v>
      </c>
      <c r="B4" s="20" t="s">
        <v>2</v>
      </c>
      <c r="C4" s="20" t="s">
        <v>3</v>
      </c>
      <c r="D4" s="20" t="s">
        <v>18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3" customFormat="1" ht="30" customHeight="1" x14ac:dyDescent="0.3">
      <c r="A5" s="20"/>
      <c r="B5" s="20"/>
      <c r="C5" s="20"/>
      <c r="D5" s="5">
        <v>46042</v>
      </c>
      <c r="E5" s="5">
        <v>46079</v>
      </c>
      <c r="F5" s="5">
        <v>46104</v>
      </c>
      <c r="G5" s="5">
        <v>46139</v>
      </c>
      <c r="H5" s="5">
        <v>46161</v>
      </c>
      <c r="I5" s="5" t="s">
        <v>26</v>
      </c>
      <c r="J5" s="5" t="s">
        <v>27</v>
      </c>
      <c r="K5" s="5" t="s">
        <v>28</v>
      </c>
      <c r="L5" s="5" t="s">
        <v>29</v>
      </c>
      <c r="M5" s="5" t="s">
        <v>30</v>
      </c>
      <c r="N5" s="5" t="s">
        <v>31</v>
      </c>
      <c r="O5" s="5" t="s">
        <v>32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13</v>
      </c>
      <c r="B6" s="2" t="s">
        <v>8</v>
      </c>
      <c r="C6" s="2" t="s">
        <v>19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/>
      <c r="J6" s="2"/>
      <c r="K6" s="2"/>
      <c r="L6" s="2"/>
      <c r="M6" s="2"/>
      <c r="N6" s="2"/>
      <c r="O6" s="2"/>
      <c r="P6" s="9">
        <f t="shared" ref="P6:P14" si="0">SUM(D6:O6)</f>
        <v>5</v>
      </c>
      <c r="Q6" s="9">
        <f>(P6*100)/(P6)</f>
        <v>100</v>
      </c>
    </row>
    <row r="7" spans="1:17" s="3" customFormat="1" ht="30" customHeight="1" x14ac:dyDescent="0.3">
      <c r="A7" s="4" t="s">
        <v>11</v>
      </c>
      <c r="B7" s="2" t="s">
        <v>4</v>
      </c>
      <c r="C7" s="2" t="s">
        <v>19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/>
      <c r="J7" s="2"/>
      <c r="K7" s="2"/>
      <c r="L7" s="2"/>
      <c r="M7" s="2"/>
      <c r="N7" s="2"/>
      <c r="O7" s="2"/>
      <c r="P7" s="9">
        <f t="shared" si="0"/>
        <v>5</v>
      </c>
      <c r="Q7" s="12">
        <f>(P7*100)/(P6)</f>
        <v>100</v>
      </c>
    </row>
    <row r="8" spans="1:17" s="3" customFormat="1" ht="30" customHeight="1" x14ac:dyDescent="0.3">
      <c r="A8" s="4" t="s">
        <v>14</v>
      </c>
      <c r="B8" s="2" t="s">
        <v>4</v>
      </c>
      <c r="C8" s="2" t="s">
        <v>19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/>
      <c r="J8" s="2"/>
      <c r="K8" s="2"/>
      <c r="L8" s="2"/>
      <c r="M8" s="2"/>
      <c r="N8" s="2"/>
      <c r="O8" s="2"/>
      <c r="P8" s="9">
        <f t="shared" si="0"/>
        <v>5</v>
      </c>
      <c r="Q8" s="12">
        <f>(P8*100)/(P6)</f>
        <v>100</v>
      </c>
    </row>
    <row r="9" spans="1:17" s="3" customFormat="1" ht="30" customHeight="1" x14ac:dyDescent="0.3">
      <c r="A9" s="4" t="s">
        <v>17</v>
      </c>
      <c r="B9" s="2" t="s">
        <v>4</v>
      </c>
      <c r="C9" s="2" t="s">
        <v>19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/>
      <c r="J9" s="2"/>
      <c r="K9" s="2"/>
      <c r="L9" s="2"/>
      <c r="M9" s="2"/>
      <c r="N9" s="2"/>
      <c r="O9" s="2"/>
      <c r="P9" s="9">
        <f t="shared" si="0"/>
        <v>5</v>
      </c>
      <c r="Q9" s="9">
        <f>(P9*100)/(P6)</f>
        <v>100</v>
      </c>
    </row>
    <row r="10" spans="1:17" s="3" customFormat="1" ht="30" customHeight="1" x14ac:dyDescent="0.3">
      <c r="A10" s="4" t="s">
        <v>15</v>
      </c>
      <c r="B10" s="2" t="s">
        <v>4</v>
      </c>
      <c r="C10" s="2" t="s">
        <v>19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/>
      <c r="J10" s="2"/>
      <c r="K10" s="2"/>
      <c r="L10" s="2"/>
      <c r="M10" s="2"/>
      <c r="N10" s="2"/>
      <c r="O10" s="2"/>
      <c r="P10" s="9">
        <f t="shared" si="0"/>
        <v>5</v>
      </c>
      <c r="Q10" s="9">
        <f>(P10*100)/(P6)</f>
        <v>100</v>
      </c>
    </row>
    <row r="11" spans="1:17" s="3" customFormat="1" ht="30" customHeight="1" x14ac:dyDescent="0.3">
      <c r="A11" s="4" t="s">
        <v>9</v>
      </c>
      <c r="B11" s="2" t="s">
        <v>4</v>
      </c>
      <c r="C11" s="10" t="s">
        <v>20</v>
      </c>
      <c r="D11" s="2">
        <v>1</v>
      </c>
      <c r="E11" s="13">
        <v>1</v>
      </c>
      <c r="F11" s="2">
        <v>1</v>
      </c>
      <c r="G11" s="2">
        <v>1</v>
      </c>
      <c r="H11" s="2">
        <v>1</v>
      </c>
      <c r="I11" s="2"/>
      <c r="J11" s="2"/>
      <c r="K11" s="2"/>
      <c r="L11" s="2"/>
      <c r="M11" s="2"/>
      <c r="N11" s="2"/>
      <c r="O11" s="2"/>
      <c r="P11" s="9">
        <f t="shared" si="0"/>
        <v>5</v>
      </c>
      <c r="Q11" s="9">
        <f>(P11*100)/(P6)</f>
        <v>100</v>
      </c>
    </row>
    <row r="12" spans="1:17" s="3" customFormat="1" ht="30" customHeight="1" x14ac:dyDescent="0.3">
      <c r="A12" s="4" t="s">
        <v>16</v>
      </c>
      <c r="B12" s="2" t="s">
        <v>4</v>
      </c>
      <c r="C12" s="10" t="s">
        <v>21</v>
      </c>
      <c r="D12" s="2">
        <v>1</v>
      </c>
      <c r="E12" s="2">
        <v>1</v>
      </c>
      <c r="F12" s="2">
        <v>1</v>
      </c>
      <c r="G12" s="2">
        <v>1</v>
      </c>
      <c r="H12" s="2">
        <v>0</v>
      </c>
      <c r="I12" s="2"/>
      <c r="J12" s="2"/>
      <c r="K12" s="2"/>
      <c r="L12" s="2"/>
      <c r="M12" s="2"/>
      <c r="N12" s="2"/>
      <c r="O12" s="2"/>
      <c r="P12" s="9">
        <f t="shared" si="0"/>
        <v>4</v>
      </c>
      <c r="Q12" s="12">
        <f>(P12*100)/(P6)</f>
        <v>80</v>
      </c>
    </row>
    <row r="13" spans="1:17" s="3" customFormat="1" ht="30" customHeight="1" x14ac:dyDescent="0.3">
      <c r="A13" s="4" t="s">
        <v>10</v>
      </c>
      <c r="B13" s="2" t="s">
        <v>4</v>
      </c>
      <c r="C13" s="10" t="s">
        <v>22</v>
      </c>
      <c r="D13" s="2">
        <v>1</v>
      </c>
      <c r="E13" s="2">
        <v>0</v>
      </c>
      <c r="F13" s="2">
        <v>1</v>
      </c>
      <c r="G13" s="2">
        <v>0</v>
      </c>
      <c r="H13" s="2">
        <v>1</v>
      </c>
      <c r="I13" s="2"/>
      <c r="J13" s="2"/>
      <c r="K13" s="2"/>
      <c r="L13" s="2"/>
      <c r="M13" s="2"/>
      <c r="N13" s="2"/>
      <c r="O13" s="2"/>
      <c r="P13" s="9">
        <f t="shared" si="0"/>
        <v>3</v>
      </c>
      <c r="Q13" s="12">
        <f>(P13*100)/(P6)</f>
        <v>60</v>
      </c>
    </row>
    <row r="14" spans="1:17" s="3" customFormat="1" ht="30" customHeight="1" x14ac:dyDescent="0.3">
      <c r="A14" s="4" t="s">
        <v>23</v>
      </c>
      <c r="B14" s="2" t="s">
        <v>4</v>
      </c>
      <c r="C14" s="10" t="s">
        <v>24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/>
      <c r="J14" s="2"/>
      <c r="K14" s="2"/>
      <c r="L14" s="2"/>
      <c r="M14" s="2"/>
      <c r="N14" s="2"/>
      <c r="O14" s="2"/>
      <c r="P14" s="9">
        <f t="shared" si="0"/>
        <v>5</v>
      </c>
      <c r="Q14" s="12">
        <f>(P14*100)/(P7)</f>
        <v>100</v>
      </c>
    </row>
    <row r="15" spans="1:17" s="3" customFormat="1" ht="30" customHeight="1" x14ac:dyDescent="0.3">
      <c r="A15" s="21" t="s">
        <v>7</v>
      </c>
      <c r="B15" s="22"/>
      <c r="C15" s="23"/>
      <c r="D15" s="11">
        <f>SUM(D6:D14)/9*100</f>
        <v>100</v>
      </c>
      <c r="E15" s="11">
        <f t="shared" ref="E15:O15" si="1">SUM(E6:E14)/9*100</f>
        <v>88.888888888888886</v>
      </c>
      <c r="F15" s="11">
        <f t="shared" si="1"/>
        <v>100</v>
      </c>
      <c r="G15" s="11">
        <f t="shared" si="1"/>
        <v>88.888888888888886</v>
      </c>
      <c r="H15" s="11">
        <f t="shared" si="1"/>
        <v>88.888888888888886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8"/>
      <c r="Q15" s="7"/>
    </row>
  </sheetData>
  <mergeCells count="8">
    <mergeCell ref="A2:Q2"/>
    <mergeCell ref="A1:Q1"/>
    <mergeCell ref="D4:Q4"/>
    <mergeCell ref="A15:C15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5:F15 G15:H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Seguridad Pública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2026-05-22T21:14:25Z</dcterms:modified>
</cp:coreProperties>
</file>