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mité de Infraestructura Social\"/>
    </mc:Choice>
  </mc:AlternateContent>
  <xr:revisionPtr revIDLastSave="0" documentId="13_ncr:1_{45A47A44-545D-47B2-A995-F913BEA49F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5" sheetId="4" r:id="rId1"/>
  </sheets>
  <definedNames>
    <definedName name="_xlnm._FilterDatabase" localSheetId="0" hidden="1">'2025'!$A$5:$S$46</definedName>
  </definedNames>
  <calcPr calcId="191029"/>
</workbook>
</file>

<file path=xl/calcChain.xml><?xml version="1.0" encoding="utf-8"?>
<calcChain xmlns="http://schemas.openxmlformats.org/spreadsheetml/2006/main">
  <c r="P29" i="4" l="1"/>
  <c r="O46" i="4"/>
  <c r="P6" i="4" l="1"/>
  <c r="Q29" i="4" s="1"/>
  <c r="G46" i="4"/>
  <c r="H46" i="4"/>
  <c r="I46" i="4"/>
  <c r="J46" i="4"/>
  <c r="K46" i="4"/>
  <c r="L46" i="4"/>
  <c r="M46" i="4"/>
  <c r="N46" i="4"/>
  <c r="F46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D46" i="4"/>
  <c r="E46" i="4"/>
  <c r="Q44" i="4" l="1"/>
  <c r="Q40" i="4"/>
  <c r="Q41" i="4"/>
  <c r="Q39" i="4"/>
  <c r="Q45" i="4"/>
  <c r="Q42" i="4"/>
  <c r="Q43" i="4"/>
  <c r="Q6" i="4"/>
  <c r="Q7" i="4" l="1"/>
  <c r="Q12" i="4"/>
  <c r="Q20" i="4"/>
  <c r="Q28" i="4"/>
  <c r="Q37" i="4"/>
  <c r="Q10" i="4"/>
  <c r="Q14" i="4"/>
  <c r="Q18" i="4"/>
  <c r="Q22" i="4"/>
  <c r="Q26" i="4"/>
  <c r="Q31" i="4"/>
  <c r="Q35" i="4"/>
  <c r="Q8" i="4"/>
  <c r="Q11" i="4"/>
  <c r="Q16" i="4"/>
  <c r="Q19" i="4"/>
  <c r="Q24" i="4"/>
  <c r="Q27" i="4"/>
  <c r="Q33" i="4"/>
  <c r="Q36" i="4"/>
  <c r="Q9" i="4"/>
  <c r="Q17" i="4"/>
  <c r="Q25" i="4"/>
  <c r="Q34" i="4"/>
  <c r="Q15" i="4"/>
  <c r="Q23" i="4"/>
  <c r="Q32" i="4"/>
  <c r="Q13" i="4"/>
  <c r="Q21" i="4"/>
  <c r="Q30" i="4"/>
  <c r="Q38" i="4"/>
</calcChain>
</file>

<file path=xl/sharedStrings.xml><?xml version="1.0" encoding="utf-8"?>
<sst xmlns="http://schemas.openxmlformats.org/spreadsheetml/2006/main" count="143" uniqueCount="90">
  <si>
    <t>AYUNTAMIENTO DE ZAPOPAN, JALISCO</t>
  </si>
  <si>
    <t>Cargo o de carácter ciudadano</t>
  </si>
  <si>
    <t>Total de asistencias</t>
  </si>
  <si>
    <t>Integrante</t>
  </si>
  <si>
    <t xml:space="preserve">Total </t>
  </si>
  <si>
    <t>Octubre</t>
  </si>
  <si>
    <t>Noviembre</t>
  </si>
  <si>
    <t>Porcentaje de asistencia por miembro</t>
  </si>
  <si>
    <t>Presidente del Comité/
Suplente Presidente</t>
  </si>
  <si>
    <t>Ismael Jáuregui Castañeda</t>
  </si>
  <si>
    <t>Luis Enrique Ceseña Cayeros</t>
  </si>
  <si>
    <t>Saray Hernández Contreras</t>
  </si>
  <si>
    <t>Tesorera Municipal de Zapopan</t>
  </si>
  <si>
    <t>Coordinador General de Servicios Municipales</t>
  </si>
  <si>
    <t>Director de Obras Públicas e Infraestructura</t>
  </si>
  <si>
    <t xml:space="preserve">NOMBRE DE LOS INTEGRANTES DEL COMITÉ </t>
  </si>
  <si>
    <t>Regidora del Ayuntamiento de Zapopan</t>
  </si>
  <si>
    <t>Regidor del Ayuntamiento de Zapopan</t>
  </si>
  <si>
    <t>Secretario Técnico</t>
  </si>
  <si>
    <t>Comité de Infraestructura Social (COPPLADEMUN)</t>
  </si>
  <si>
    <t>María Rosalba Rosas Cruz</t>
  </si>
  <si>
    <t>Minerva Ayala Ramírez</t>
  </si>
  <si>
    <t>Se informa que durante el mes el Comité no sesionó</t>
  </si>
  <si>
    <t>Presidente Municipal de Zapopan</t>
  </si>
  <si>
    <t>Ana Isaura Amador Nieto</t>
  </si>
  <si>
    <t>Coordinadora Social y Titular de la Coord. Gral. de Cercanía Ciudadana</t>
  </si>
  <si>
    <t>Director de Planeación para el Desarrollo de la Ciudad</t>
  </si>
  <si>
    <t>Gabriel Alberto Lara Castro</t>
  </si>
  <si>
    <t>Regidor y Síndico Municipal del Ayuntamiento de Zapopan</t>
  </si>
  <si>
    <t>Daniel Guzmán Nuñez</t>
  </si>
  <si>
    <t>Nancy Naraly González Ramírez</t>
  </si>
  <si>
    <t>María Elena Ortíz Sánchez</t>
  </si>
  <si>
    <t>Gerardo Rodríguez Jiménez</t>
  </si>
  <si>
    <t>Martha Angélica Zamudio Macías</t>
  </si>
  <si>
    <t>Cuauhtémoc Gámez Ponce</t>
  </si>
  <si>
    <t>Gabriela Alejandra Magaña Enríquez</t>
  </si>
  <si>
    <t>Regidor del Ayuntamiento de Zapopan.</t>
  </si>
  <si>
    <t>Contralor Ciudadano de Zapopan</t>
  </si>
  <si>
    <t>María Concepción Doño Fermín</t>
  </si>
  <si>
    <t>Braulio Pacheco González</t>
  </si>
  <si>
    <t>María del Rocío Díaz Aquino</t>
  </si>
  <si>
    <t xml:space="preserve">Mario Fausto Flores Hernández </t>
  </si>
  <si>
    <t>Martha Patricia Gómez Gómez</t>
  </si>
  <si>
    <t>REGISTRO DE ASISTENCIA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</si>
  <si>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</si>
  <si>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</si>
  <si>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</si>
  <si>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</si>
  <si>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</si>
  <si>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</si>
  <si>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</si>
  <si>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</si>
  <si>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 xml:space="preserve">Miguel Ángel Ixtláhuac Baumbach                                                                     </t>
  </si>
  <si>
    <t xml:space="preserve">Norma Lizzet  González González                                                    </t>
  </si>
  <si>
    <t>Ana Cecilia Santos Martínez</t>
  </si>
  <si>
    <t xml:space="preserve">Consejero General Distrital Zona 1A </t>
  </si>
  <si>
    <t>Consejera General Distrital Zona 1B</t>
  </si>
  <si>
    <t xml:space="preserve">Consejera General Distrital Zona 2A </t>
  </si>
  <si>
    <t>Consejero General Distrital Zona 2B</t>
  </si>
  <si>
    <t xml:space="preserve">Consejera General Distrital Zona 3 </t>
  </si>
  <si>
    <t xml:space="preserve">Consejero General Distrital Zona 4 </t>
  </si>
  <si>
    <t>Consejero General Distrital Zona 5A</t>
  </si>
  <si>
    <t>Consejero General Distrital Zona 5B</t>
  </si>
  <si>
    <t>Consejera General Distrital Zona 6</t>
  </si>
  <si>
    <t>Consejera General Distrital Zona 7</t>
  </si>
  <si>
    <t xml:space="preserve">Praxedis García Luquín                                                                        </t>
  </si>
  <si>
    <t>Consejero General Distrital Zona 8</t>
  </si>
  <si>
    <t>Consejero General Zona Rural Norte</t>
  </si>
  <si>
    <t>Consejera General Distrital Zona Rural Sur</t>
  </si>
  <si>
    <r>
      <rPr>
        <b/>
        <sz val="8"/>
        <color theme="1"/>
        <rFont val="Century Gothic"/>
        <family val="2"/>
      </rPr>
      <t>Juan José Frangie Saade</t>
    </r>
    <r>
      <rPr>
        <sz val="8"/>
        <color theme="1"/>
        <rFont val="Century Gothic"/>
        <family val="2"/>
      </rPr>
      <t xml:space="preserve">
Asiste en su representación                                                          </t>
    </r>
    <r>
      <rPr>
        <b/>
        <sz val="8"/>
        <color theme="1"/>
        <rFont val="Century Gothic"/>
        <family val="2"/>
      </rPr>
      <t>Estefanía Juárez Limón</t>
    </r>
  </si>
  <si>
    <r>
      <rPr>
        <b/>
        <sz val="8"/>
        <rFont val="Century Gothic"/>
        <family val="2"/>
      </rPr>
      <t>Adriana Romo López</t>
    </r>
    <r>
      <rPr>
        <sz val="8"/>
        <rFont val="Century Gothic"/>
        <family val="2"/>
      </rPr>
      <t xml:space="preserve">
Asiste en su representación                                                                </t>
    </r>
    <r>
      <rPr>
        <b/>
        <sz val="8"/>
        <rFont val="Century Gothic"/>
        <family val="2"/>
      </rPr>
      <t xml:space="preserve">Andrea Estefanía Vargas Arteaga </t>
    </r>
  </si>
  <si>
    <t xml:space="preserve">Directora de Proyectos Estratégicos </t>
  </si>
  <si>
    <t>Estadística de Asistencia 2026</t>
  </si>
  <si>
    <t>Diciembre</t>
  </si>
  <si>
    <t>Encargada de Despacho de la Jefatura de Gabinete</t>
  </si>
  <si>
    <r>
      <rPr>
        <b/>
        <sz val="8"/>
        <color theme="1"/>
        <rFont val="Century Gothic"/>
        <family val="2"/>
      </rPr>
      <t>Oscar Javier Ramírez Castellanos</t>
    </r>
    <r>
      <rPr>
        <sz val="8"/>
        <color theme="1"/>
        <rFont val="Century Gothic"/>
        <family val="2"/>
      </rPr>
      <t xml:space="preserve">
(Secretario Técnico del Comité)</t>
    </r>
  </si>
  <si>
    <t xml:space="preserve">Haidee Viviana Aceves Pérez                                                    </t>
  </si>
  <si>
    <t xml:space="preserve">Mauro Lomelí Aguirre                                                                 </t>
  </si>
  <si>
    <t xml:space="preserve">Carlos Armando Peralta Jáuregui                                           </t>
  </si>
  <si>
    <r>
      <t xml:space="preserve">Karla Azucena Díaz López
</t>
    </r>
    <r>
      <rPr>
        <sz val="8"/>
        <color theme="1"/>
        <rFont val="Century Gothic"/>
        <family val="2"/>
      </rPr>
      <t xml:space="preserve">Asiste en su representación </t>
    </r>
    <r>
      <rPr>
        <b/>
        <sz val="8"/>
        <color theme="1"/>
        <rFont val="Century Gothic"/>
        <family val="2"/>
      </rPr>
      <t xml:space="preserve">                                                   Martha Elena Lira Nilo</t>
    </r>
  </si>
  <si>
    <t xml:space="preserve">María Ines Mesta Orendaín                                                       </t>
  </si>
  <si>
    <t xml:space="preserve">Rosa Icela Díaz Gurrola                                                                   </t>
  </si>
  <si>
    <t xml:space="preserve">Oscar Eduardo Santos Rizo                                                              </t>
  </si>
  <si>
    <r>
      <t xml:space="preserve">Kei Arao Takahashi                                                                       </t>
    </r>
    <r>
      <rPr>
        <sz val="8"/>
        <rFont val="Century Gothic"/>
        <family val="2"/>
      </rPr>
      <t xml:space="preserve">Asiste en su representación        </t>
    </r>
    <r>
      <rPr>
        <b/>
        <sz val="8"/>
        <rFont val="Century Gothic"/>
        <family val="2"/>
      </rPr>
      <t xml:space="preserve">                                              Jorge Humberto Navarro Murataya</t>
    </r>
  </si>
  <si>
    <r>
      <rPr>
        <b/>
        <sz val="8"/>
        <color theme="1"/>
        <rFont val="Century Gothic"/>
        <family val="2"/>
      </rPr>
      <t xml:space="preserve">David Rodríguez Pérez 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
</t>
    </r>
    <r>
      <rPr>
        <b/>
        <sz val="8"/>
        <color theme="1"/>
        <rFont val="Century Gothic"/>
        <family val="2"/>
      </rPr>
      <t>Jesús de Jesús Ramos Iglesias</t>
    </r>
  </si>
  <si>
    <t xml:space="preserve">Carlos Alejandro Vázquez Ortíz                                                 </t>
  </si>
  <si>
    <t xml:space="preserve">José Luis Romo Ángel                                                                 </t>
  </si>
  <si>
    <t xml:space="preserve">Roberto Saúl Villegas Valdovinos
</t>
  </si>
  <si>
    <t xml:space="preserve">José Luis García González                                                            </t>
  </si>
  <si>
    <r>
      <rPr>
        <b/>
        <sz val="8"/>
        <color theme="1"/>
        <rFont val="Century Gothic"/>
        <family val="2"/>
      </rPr>
      <t xml:space="preserve">Sofía Navarro Quiroga
</t>
    </r>
    <r>
      <rPr>
        <sz val="8"/>
        <color theme="1"/>
        <rFont val="Century Gothic"/>
        <family val="2"/>
      </rPr>
      <t>Asiste en su representación</t>
    </r>
    <r>
      <rPr>
        <b/>
        <sz val="8"/>
        <color theme="1"/>
        <rFont val="Century Gothic"/>
        <family val="2"/>
      </rPr>
      <t xml:space="preserve">                                                        Kei Arao Takahashi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</si>
</sst>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0" fillId="0" borderId="1" xfId="0" applyFill="1" applyBorder="1" applyAlignment="1"/>
    <xf numFmtId="1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10" fillId="0" borderId="0" xfId="9" applyFont="1" applyFill="1" applyAlignment="1" applyProtection="1">
      <alignment horizontal="center" vertical="top" wrapText="1"/>
    </xf>
    <xf numFmtId="0" fontId="10" fillId="0" borderId="1" xfId="9" applyFont="1" applyFill="1" applyBorder="1" applyAlignment="1" applyProtection="1">
      <alignment horizontal="center" vertical="top" wrapText="1"/>
    </xf>
  </cellXfs>
  <cellStyles count="10">
    <cellStyle name="Hipervínculo" xfId="9" builtinId="8"/>
    <cellStyle name="Normal" xfId="0" builtinId="0"/>
    <cellStyle name="Normal 2" xfId="3" xr:uid="{00000000-0005-0000-0000-000002000000}"/>
    <cellStyle name="Normal 2 3" xfId="4" xr:uid="{00000000-0005-0000-0000-000003000000}"/>
    <cellStyle name="Normal 2 4" xfId="5" xr:uid="{00000000-0005-0000-0000-000004000000}"/>
    <cellStyle name="Normal 3" xfId="6" xr:uid="{00000000-0005-0000-0000-000005000000}"/>
    <cellStyle name="Normal 4" xfId="1" xr:uid="{00000000-0005-0000-0000-000006000000}"/>
    <cellStyle name="Normal 5" xfId="7" xr:uid="{00000000-0005-0000-0000-000007000000}"/>
    <cellStyle name="TableStyleLight1" xfId="2" xr:uid="{00000000-0005-0000-0000-000008000000}"/>
    <cellStyle name="Texto explicativo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Comité de Infraestructura Social </a:t>
            </a:r>
          </a:p>
        </c:rich>
      </c:tx>
      <c:layout>
        <c:manualLayout>
          <c:xMode val="edge"/>
          <c:yMode val="edge"/>
          <c:x val="0.34745891276864854"/>
          <c:y val="1.9995983860814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8331750566577409"/>
          <c:y val="8.1862699158282717E-2"/>
          <c:w val="0.80367367795839895"/>
          <c:h val="0.903612389940366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'2025'!$A$6:$A$45</c:f>
              <c:strCache>
                <c:ptCount val="40"/>
                <c:pt idx="0">
                  <c:v>Juan José Frangie Saade
Asiste en su representación                                                          Estefanía Juárez Limón</c:v>
                </c:pt>
                <c:pt idx="1">
                  <c:v>Ana Isaura Amador Nieto</c:v>
                </c:pt>
                <c:pt idx="2">
                  <c:v>Sofía Navarro Quiroga
Asiste en su representación                                                        Kei Arao Takahashi</c:v>
                </c:pt>
                <c:pt idx="3">
                  <c:v>Oscar Javier Ramírez Castellanos
(Secretario Técnico del Comité)</c:v>
                </c:pt>
                <c:pt idx="4">
                  <c:v>Gabriel Alberto Lara Castro</c:v>
                </c:pt>
                <c:pt idx="5">
                  <c:v>Daniel Guzmán Nuñez</c:v>
                </c:pt>
                <c:pt idx="6">
                  <c:v>Nancy Naraly González Ramírez</c:v>
                </c:pt>
                <c:pt idx="7">
                  <c:v>María Elena Ortíz Sánchez</c:v>
                </c:pt>
                <c:pt idx="8">
                  <c:v>Gerardo Rodríguez Jiménez</c:v>
                </c:pt>
                <c:pt idx="9">
                  <c:v>Miguel Ángel Ixtláhuac Baumbach                                                                     </c:v>
                </c:pt>
                <c:pt idx="10">
                  <c:v>Martha Angélica Zamudio Macías</c:v>
                </c:pt>
                <c:pt idx="11">
                  <c:v>Haidee Viviana Aceves Pérez                                                    </c:v>
                </c:pt>
                <c:pt idx="12">
                  <c:v>Norma Lizzet  González González                                                    </c:v>
                </c:pt>
                <c:pt idx="13">
                  <c:v>Cuauhtémoc Gámez Ponce</c:v>
                </c:pt>
                <c:pt idx="14">
                  <c:v>Gabriela Alejandra Magaña Enríquez</c:v>
                </c:pt>
                <c:pt idx="15">
                  <c:v>Mauro Lomelí Aguirre                                                                 </c:v>
                </c:pt>
                <c:pt idx="16">
                  <c:v>Carlos Armando Peralta Jáuregui                                           </c:v>
                </c:pt>
                <c:pt idx="17">
                  <c:v>Karla Azucena Díaz López
Asiste en su representación                                                    Martha Elena Lira Nilo</c:v>
                </c:pt>
                <c:pt idx="18">
                  <c:v>Ana Cecilia Santos Martínez</c:v>
                </c:pt>
                <c:pt idx="19">
                  <c:v>María Ines Mesta Orendaín                                                       </c:v>
                </c:pt>
                <c:pt idx="20">
                  <c:v>Rosa Icela Díaz Gurrola                                                                   </c:v>
                </c:pt>
                <c:pt idx="21">
                  <c:v>Oscar Eduardo Santos Rizo                                                              </c:v>
                </c:pt>
                <c:pt idx="22">
                  <c:v>Ismael Jáuregui Castañeda</c:v>
                </c:pt>
                <c:pt idx="23">
                  <c:v>Kei Arao Takahashi                                                                       Asiste en su representación                                                      Jorge Humberto Navarro Murataya</c:v>
                </c:pt>
                <c:pt idx="24">
                  <c:v>Adriana Romo López
Asiste en su representación                                                                Andrea Estefanía Vargas Arteaga </c:v>
                </c:pt>
                <c:pt idx="25">
                  <c:v>David Rodríguez Pérez                                                                 Asiste en su representación
Jesús de Jesús Ramos Iglesias</c:v>
                </c:pt>
                <c:pt idx="26">
                  <c:v>Carlos Alejandro Vázquez Ortíz                                                 </c:v>
                </c:pt>
                <c:pt idx="27">
                  <c:v>Luis Enrique Ceseña Cayeros</c:v>
                </c:pt>
                <c:pt idx="28">
                  <c:v>María Concepción Doño Fermín</c:v>
                </c:pt>
                <c:pt idx="29">
                  <c:v>María Rosalba Rosas Cruz</c:v>
                </c:pt>
                <c:pt idx="30">
                  <c:v>Braulio Pacheco González</c:v>
                </c:pt>
                <c:pt idx="31">
                  <c:v>Saray Hernández Contreras</c:v>
                </c:pt>
                <c:pt idx="32">
                  <c:v>José Luis Romo Ángel                                                                 </c:v>
                </c:pt>
                <c:pt idx="33">
                  <c:v>Roberto Saúl Villegas Valdovinos
</c:v>
                </c:pt>
                <c:pt idx="34">
                  <c:v>José Luis García González                                                            </c:v>
                </c:pt>
                <c:pt idx="35">
                  <c:v>María del Rocío Díaz Aquino</c:v>
                </c:pt>
                <c:pt idx="36">
                  <c:v>Minerva Ayala Ramírez</c:v>
                </c:pt>
                <c:pt idx="37">
                  <c:v>Praxedis García Luquín                                                                        </c:v>
                </c:pt>
                <c:pt idx="38">
                  <c:v>Mario Fausto Flores Hernández </c:v>
                </c:pt>
                <c:pt idx="39">
                  <c:v>Martha Patricia Gómez Gómez</c:v>
                </c:pt>
              </c:strCache>
            </c:strRef>
          </c:cat>
          <c:val>
            <c:numRef>
              <c:f>'2025'!$P$6:$P$45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32D-B963-9899EAD6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91984"/>
        <c:axId val="127834792"/>
      </c:barChart>
      <c:catAx>
        <c:axId val="18299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27834792"/>
        <c:crosses val="autoZero"/>
        <c:auto val="1"/>
        <c:lblAlgn val="r"/>
        <c:lblOffset val="100"/>
        <c:noMultiLvlLbl val="0"/>
      </c:catAx>
      <c:valAx>
        <c:axId val="127834792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991984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Comité de Infraestructura</a:t>
            </a:r>
            <a:r>
              <a:rPr lang="es-MX" baseline="0"/>
              <a:t> Social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6647741539862E-2"/>
          <c:y val="0.15580323831290471"/>
          <c:w val="0.88012740099330478"/>
          <c:h val="0.7459950011218777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19/03/2026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19/03/2026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'2025'!$D$46:$O$46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97.435897435897431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3-4EE6-A6ED-B30FABDF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704384"/>
        <c:axId val="183812224"/>
        <c:axId val="0"/>
      </c:bar3DChart>
      <c:catAx>
        <c:axId val="18270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812224"/>
        <c:crosses val="autoZero"/>
        <c:auto val="1"/>
        <c:lblAlgn val="ctr"/>
        <c:lblOffset val="100"/>
        <c:noMultiLvlLbl val="0"/>
      </c:catAx>
      <c:valAx>
        <c:axId val="183812224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704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47</xdr:row>
      <xdr:rowOff>1</xdr:rowOff>
    </xdr:from>
    <xdr:to>
      <xdr:col>8</xdr:col>
      <xdr:colOff>19050</xdr:colOff>
      <xdr:row>111</xdr:row>
      <xdr:rowOff>40822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47</xdr:row>
      <xdr:rowOff>19050</xdr:rowOff>
    </xdr:from>
    <xdr:to>
      <xdr:col>19</xdr:col>
      <xdr:colOff>38100</xdr:colOff>
      <xdr:row>71</xdr:row>
      <xdr:rowOff>9525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628649</xdr:colOff>
      <xdr:row>0</xdr:row>
      <xdr:rowOff>9525</xdr:rowOff>
    </xdr:from>
    <xdr:to>
      <xdr:col>0</xdr:col>
      <xdr:colOff>1437606</xdr:colOff>
      <xdr:row>2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4A994-A661-422D-AA66-8B4DA43F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9525"/>
          <a:ext cx="808957" cy="895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0</xdr:row>
      <xdr:rowOff>0</xdr:rowOff>
    </xdr:from>
    <xdr:to>
      <xdr:col>16</xdr:col>
      <xdr:colOff>1037556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6C6A9A-9B15-419C-BB45-479A1A88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4" y="0"/>
          <a:ext cx="808957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PPLADEMUN_Abril_2026.pdf" TargetMode="External"/><Relationship Id="rId2" Type="http://schemas.openxmlformats.org/officeDocument/2006/relationships/hyperlink" Target="https://www.zapopan.gob.mx/wp-content/uploads/2026/03/COPPLADEMUN_Febrero_2026.pdf" TargetMode="External"/><Relationship Id="rId1" Type="http://schemas.openxmlformats.org/officeDocument/2006/relationships/hyperlink" Target="https://www.zapopan.gob.mx/wp-content/uploads/2026/02/COPPLADEMUN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2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1" width="30.7109375" style="2" customWidth="1"/>
    <col min="2" max="2" width="32.28515625" style="2" customWidth="1"/>
    <col min="3" max="3" width="20.7109375" style="1" customWidth="1"/>
    <col min="4" max="12" width="13.7109375" style="1" customWidth="1"/>
    <col min="13" max="15" width="13.7109375" customWidth="1"/>
    <col min="16" max="17" width="18.7109375" customWidth="1"/>
    <col min="18" max="19" width="10.7109375" customWidth="1"/>
  </cols>
  <sheetData>
    <row r="1" spans="1:37" s="8" customFormat="1" ht="24.9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24.95" customHeight="1" x14ac:dyDescent="0.25">
      <c r="A2" s="35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24.95" customHeight="1" x14ac:dyDescent="0.25">
      <c r="A3" s="35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1" customFormat="1" ht="30" customHeight="1" x14ac:dyDescent="0.3">
      <c r="A4" s="38" t="s">
        <v>15</v>
      </c>
      <c r="B4" s="38"/>
      <c r="C4" s="38" t="s">
        <v>1</v>
      </c>
      <c r="D4" s="39" t="s">
        <v>43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s="1" customFormat="1" ht="30" customHeight="1" x14ac:dyDescent="0.3">
      <c r="A5" s="38"/>
      <c r="B5" s="38"/>
      <c r="C5" s="38"/>
      <c r="D5" s="15" t="s">
        <v>44</v>
      </c>
      <c r="E5" s="15" t="s">
        <v>45</v>
      </c>
      <c r="F5" s="22">
        <v>46100</v>
      </c>
      <c r="G5" s="16" t="s">
        <v>46</v>
      </c>
      <c r="H5" s="16" t="s">
        <v>47</v>
      </c>
      <c r="I5" s="16" t="s">
        <v>48</v>
      </c>
      <c r="J5" s="16" t="s">
        <v>49</v>
      </c>
      <c r="K5" s="16" t="s">
        <v>50</v>
      </c>
      <c r="L5" s="16" t="s">
        <v>51</v>
      </c>
      <c r="M5" s="16" t="s">
        <v>5</v>
      </c>
      <c r="N5" s="16" t="s">
        <v>6</v>
      </c>
      <c r="O5" s="16" t="s">
        <v>73</v>
      </c>
      <c r="P5" s="11" t="s">
        <v>2</v>
      </c>
      <c r="Q5" s="11" t="s">
        <v>7</v>
      </c>
      <c r="R5" s="12"/>
      <c r="S5" s="1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1" customFormat="1" ht="38.1" customHeight="1" x14ac:dyDescent="0.3">
      <c r="A6" s="27" t="s">
        <v>69</v>
      </c>
      <c r="B6" s="27" t="s">
        <v>23</v>
      </c>
      <c r="C6" s="3" t="s">
        <v>8</v>
      </c>
      <c r="D6" s="42" t="s">
        <v>22</v>
      </c>
      <c r="E6" s="43" t="s">
        <v>22</v>
      </c>
      <c r="F6" s="24">
        <v>1</v>
      </c>
      <c r="G6" s="43" t="s">
        <v>22</v>
      </c>
      <c r="H6" s="21"/>
      <c r="I6" s="21"/>
      <c r="J6" s="21"/>
      <c r="K6" s="21"/>
      <c r="L6" s="21"/>
      <c r="M6" s="21"/>
      <c r="N6" s="21"/>
      <c r="O6" s="17"/>
      <c r="P6" s="13">
        <f>SUM(D6:O6)</f>
        <v>1</v>
      </c>
      <c r="Q6" s="14">
        <f>(P6*100)/P$6</f>
        <v>100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s="1" customFormat="1" ht="38.1" customHeight="1" x14ac:dyDescent="0.3">
      <c r="A7" s="25" t="s">
        <v>24</v>
      </c>
      <c r="B7" s="27" t="s">
        <v>25</v>
      </c>
      <c r="C7" s="3" t="s">
        <v>3</v>
      </c>
      <c r="D7" s="42"/>
      <c r="E7" s="43"/>
      <c r="F7" s="24">
        <v>1</v>
      </c>
      <c r="G7" s="43"/>
      <c r="H7" s="21"/>
      <c r="I7" s="21"/>
      <c r="J7" s="21"/>
      <c r="K7" s="21"/>
      <c r="L7" s="21"/>
      <c r="M7" s="21"/>
      <c r="N7" s="21"/>
      <c r="O7" s="17"/>
      <c r="P7" s="13">
        <f t="shared" ref="P7:P45" si="0">SUM(D7:O7)</f>
        <v>1</v>
      </c>
      <c r="Q7" s="14">
        <f>(P7*100)/P$6</f>
        <v>100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s="1" customFormat="1" ht="38.1" customHeight="1" x14ac:dyDescent="0.3">
      <c r="A8" s="27" t="s">
        <v>89</v>
      </c>
      <c r="B8" s="27" t="s">
        <v>74</v>
      </c>
      <c r="C8" s="3" t="s">
        <v>3</v>
      </c>
      <c r="D8" s="42"/>
      <c r="E8" s="43"/>
      <c r="F8" s="24">
        <v>1</v>
      </c>
      <c r="G8" s="43"/>
      <c r="H8" s="21"/>
      <c r="I8" s="21"/>
      <c r="J8" s="21"/>
      <c r="K8" s="21"/>
      <c r="L8" s="21"/>
      <c r="M8" s="21"/>
      <c r="N8" s="21"/>
      <c r="O8" s="17"/>
      <c r="P8" s="13">
        <f t="shared" si="0"/>
        <v>1</v>
      </c>
      <c r="Q8" s="14">
        <f t="shared" ref="Q8:Q45" si="1">(P8*100)/$P$6</f>
        <v>100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s="1" customFormat="1" ht="38.1" customHeight="1" x14ac:dyDescent="0.3">
      <c r="A9" s="27" t="s">
        <v>75</v>
      </c>
      <c r="B9" s="27" t="s">
        <v>26</v>
      </c>
      <c r="C9" s="3" t="s">
        <v>18</v>
      </c>
      <c r="D9" s="42"/>
      <c r="E9" s="43"/>
      <c r="F9" s="24">
        <v>1</v>
      </c>
      <c r="G9" s="43"/>
      <c r="H9" s="21"/>
      <c r="I9" s="21"/>
      <c r="J9" s="21"/>
      <c r="K9" s="21"/>
      <c r="L9" s="21"/>
      <c r="M9" s="21"/>
      <c r="N9" s="21"/>
      <c r="O9" s="17"/>
      <c r="P9" s="13">
        <f t="shared" si="0"/>
        <v>1</v>
      </c>
      <c r="Q9" s="14">
        <f t="shared" si="1"/>
        <v>100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s="1" customFormat="1" ht="38.1" customHeight="1" x14ac:dyDescent="0.3">
      <c r="A10" s="25" t="s">
        <v>27</v>
      </c>
      <c r="B10" s="27" t="s">
        <v>28</v>
      </c>
      <c r="C10" s="3" t="s">
        <v>3</v>
      </c>
      <c r="D10" s="42"/>
      <c r="E10" s="43"/>
      <c r="F10" s="24">
        <v>1</v>
      </c>
      <c r="G10" s="43"/>
      <c r="H10" s="21"/>
      <c r="I10" s="21"/>
      <c r="J10" s="21"/>
      <c r="K10" s="21"/>
      <c r="L10" s="21"/>
      <c r="M10" s="21"/>
      <c r="N10" s="21"/>
      <c r="O10" s="17"/>
      <c r="P10" s="13">
        <f t="shared" si="0"/>
        <v>1</v>
      </c>
      <c r="Q10" s="14">
        <f t="shared" si="1"/>
        <v>100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s="1" customFormat="1" ht="38.1" customHeight="1" x14ac:dyDescent="0.3">
      <c r="A11" s="25" t="s">
        <v>29</v>
      </c>
      <c r="B11" s="27" t="s">
        <v>17</v>
      </c>
      <c r="C11" s="3" t="s">
        <v>3</v>
      </c>
      <c r="D11" s="42"/>
      <c r="E11" s="43"/>
      <c r="F11" s="24">
        <v>1</v>
      </c>
      <c r="G11" s="43"/>
      <c r="H11" s="21"/>
      <c r="I11" s="21"/>
      <c r="J11" s="21"/>
      <c r="K11" s="21"/>
      <c r="L11" s="21"/>
      <c r="M11" s="21"/>
      <c r="N11" s="21"/>
      <c r="O11" s="17"/>
      <c r="P11" s="13">
        <f t="shared" si="0"/>
        <v>1</v>
      </c>
      <c r="Q11" s="14">
        <f t="shared" si="1"/>
        <v>100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1" customFormat="1" ht="38.1" customHeight="1" x14ac:dyDescent="0.3">
      <c r="A12" s="25" t="s">
        <v>30</v>
      </c>
      <c r="B12" s="27" t="s">
        <v>16</v>
      </c>
      <c r="C12" s="3" t="s">
        <v>3</v>
      </c>
      <c r="D12" s="42"/>
      <c r="E12" s="43"/>
      <c r="F12" s="24">
        <v>1</v>
      </c>
      <c r="G12" s="43"/>
      <c r="H12" s="21"/>
      <c r="I12" s="21"/>
      <c r="J12" s="21"/>
      <c r="K12" s="21"/>
      <c r="L12" s="21"/>
      <c r="M12" s="21"/>
      <c r="N12" s="21"/>
      <c r="O12" s="18"/>
      <c r="P12" s="13">
        <f t="shared" si="0"/>
        <v>1</v>
      </c>
      <c r="Q12" s="14">
        <f t="shared" si="1"/>
        <v>100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1" customFormat="1" ht="38.1" customHeight="1" x14ac:dyDescent="0.3">
      <c r="A13" s="25" t="s">
        <v>31</v>
      </c>
      <c r="B13" s="27" t="s">
        <v>16</v>
      </c>
      <c r="C13" s="3" t="s">
        <v>3</v>
      </c>
      <c r="D13" s="42"/>
      <c r="E13" s="43"/>
      <c r="F13" s="24">
        <v>1</v>
      </c>
      <c r="G13" s="43"/>
      <c r="H13" s="21"/>
      <c r="I13" s="21"/>
      <c r="J13" s="21"/>
      <c r="K13" s="21"/>
      <c r="L13" s="21"/>
      <c r="M13" s="21"/>
      <c r="N13" s="21"/>
      <c r="O13" s="17"/>
      <c r="P13" s="13">
        <f t="shared" si="0"/>
        <v>1</v>
      </c>
      <c r="Q13" s="14">
        <f t="shared" si="1"/>
        <v>100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1" customFormat="1" ht="38.1" customHeight="1" x14ac:dyDescent="0.3">
      <c r="A14" s="25" t="s">
        <v>32</v>
      </c>
      <c r="B14" s="27" t="s">
        <v>17</v>
      </c>
      <c r="C14" s="3" t="s">
        <v>3</v>
      </c>
      <c r="D14" s="42"/>
      <c r="E14" s="43"/>
      <c r="F14" s="24">
        <v>1</v>
      </c>
      <c r="G14" s="43"/>
      <c r="H14" s="21"/>
      <c r="I14" s="21"/>
      <c r="J14" s="21"/>
      <c r="K14" s="21"/>
      <c r="L14" s="21"/>
      <c r="M14" s="21"/>
      <c r="N14" s="21"/>
      <c r="O14" s="18"/>
      <c r="P14" s="13">
        <f t="shared" si="0"/>
        <v>1</v>
      </c>
      <c r="Q14" s="14">
        <f t="shared" si="1"/>
        <v>100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1" customFormat="1" ht="38.1" customHeight="1" x14ac:dyDescent="0.3">
      <c r="A15" s="25" t="s">
        <v>52</v>
      </c>
      <c r="B15" s="27" t="s">
        <v>17</v>
      </c>
      <c r="C15" s="3" t="s">
        <v>3</v>
      </c>
      <c r="D15" s="42"/>
      <c r="E15" s="43"/>
      <c r="F15" s="24">
        <v>1</v>
      </c>
      <c r="G15" s="43"/>
      <c r="H15" s="21"/>
      <c r="I15" s="21"/>
      <c r="J15" s="21"/>
      <c r="K15" s="21"/>
      <c r="L15" s="21"/>
      <c r="M15" s="21"/>
      <c r="N15" s="21"/>
      <c r="O15" s="17"/>
      <c r="P15" s="13">
        <f t="shared" si="0"/>
        <v>1</v>
      </c>
      <c r="Q15" s="14">
        <f t="shared" si="1"/>
        <v>100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1" customFormat="1" ht="38.1" customHeight="1" x14ac:dyDescent="0.3">
      <c r="A16" s="25" t="s">
        <v>33</v>
      </c>
      <c r="B16" s="27" t="s">
        <v>16</v>
      </c>
      <c r="C16" s="3" t="s">
        <v>3</v>
      </c>
      <c r="D16" s="42"/>
      <c r="E16" s="43"/>
      <c r="F16" s="23">
        <v>0</v>
      </c>
      <c r="G16" s="43"/>
      <c r="H16" s="21"/>
      <c r="I16" s="21"/>
      <c r="J16" s="21"/>
      <c r="K16" s="21"/>
      <c r="L16" s="21"/>
      <c r="M16" s="21"/>
      <c r="N16" s="21"/>
      <c r="O16" s="17"/>
      <c r="P16" s="13">
        <f t="shared" si="0"/>
        <v>0</v>
      </c>
      <c r="Q16" s="14">
        <f t="shared" si="1"/>
        <v>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1" customFormat="1" ht="38.1" customHeight="1" x14ac:dyDescent="0.3">
      <c r="A17" s="25" t="s">
        <v>76</v>
      </c>
      <c r="B17" s="27" t="s">
        <v>16</v>
      </c>
      <c r="C17" s="3" t="s">
        <v>3</v>
      </c>
      <c r="D17" s="42"/>
      <c r="E17" s="43"/>
      <c r="F17" s="24">
        <v>1</v>
      </c>
      <c r="G17" s="43"/>
      <c r="H17" s="21"/>
      <c r="I17" s="21"/>
      <c r="J17" s="21"/>
      <c r="K17" s="21"/>
      <c r="L17" s="21"/>
      <c r="M17" s="21"/>
      <c r="N17" s="21"/>
      <c r="O17" s="17"/>
      <c r="P17" s="13">
        <f t="shared" si="0"/>
        <v>1</v>
      </c>
      <c r="Q17" s="14">
        <f t="shared" si="1"/>
        <v>100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1" customFormat="1" ht="38.1" customHeight="1" x14ac:dyDescent="0.3">
      <c r="A18" s="25" t="s">
        <v>53</v>
      </c>
      <c r="B18" s="27" t="s">
        <v>16</v>
      </c>
      <c r="C18" s="3" t="s">
        <v>3</v>
      </c>
      <c r="D18" s="42"/>
      <c r="E18" s="43"/>
      <c r="F18" s="24">
        <v>1</v>
      </c>
      <c r="G18" s="43"/>
      <c r="H18" s="21"/>
      <c r="I18" s="21"/>
      <c r="J18" s="21"/>
      <c r="K18" s="21"/>
      <c r="L18" s="21"/>
      <c r="M18" s="21"/>
      <c r="N18" s="21"/>
      <c r="O18" s="17"/>
      <c r="P18" s="13">
        <f t="shared" si="0"/>
        <v>1</v>
      </c>
      <c r="Q18" s="14">
        <f t="shared" si="1"/>
        <v>100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1" customFormat="1" ht="38.1" customHeight="1" x14ac:dyDescent="0.3">
      <c r="A19" s="25" t="s">
        <v>34</v>
      </c>
      <c r="B19" s="27" t="s">
        <v>17</v>
      </c>
      <c r="C19" s="3" t="s">
        <v>3</v>
      </c>
      <c r="D19" s="42"/>
      <c r="E19" s="43"/>
      <c r="F19" s="24">
        <v>1</v>
      </c>
      <c r="G19" s="43"/>
      <c r="H19" s="21"/>
      <c r="I19" s="21"/>
      <c r="J19" s="21"/>
      <c r="K19" s="21"/>
      <c r="L19" s="21"/>
      <c r="M19" s="21"/>
      <c r="N19" s="21"/>
      <c r="O19" s="17"/>
      <c r="P19" s="13">
        <f t="shared" si="0"/>
        <v>1</v>
      </c>
      <c r="Q19" s="14">
        <f t="shared" si="1"/>
        <v>100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1" customFormat="1" ht="38.1" customHeight="1" x14ac:dyDescent="0.3">
      <c r="A20" s="25" t="s">
        <v>35</v>
      </c>
      <c r="B20" s="27" t="s">
        <v>16</v>
      </c>
      <c r="C20" s="3" t="s">
        <v>3</v>
      </c>
      <c r="D20" s="42"/>
      <c r="E20" s="43"/>
      <c r="F20" s="24">
        <v>1</v>
      </c>
      <c r="G20" s="43"/>
      <c r="H20" s="21"/>
      <c r="I20" s="21"/>
      <c r="J20" s="21"/>
      <c r="K20" s="21"/>
      <c r="L20" s="21"/>
      <c r="M20" s="21"/>
      <c r="N20" s="21"/>
      <c r="O20" s="17"/>
      <c r="P20" s="13">
        <f t="shared" si="0"/>
        <v>1</v>
      </c>
      <c r="Q20" s="14">
        <f t="shared" si="1"/>
        <v>100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1" customFormat="1" ht="38.1" customHeight="1" x14ac:dyDescent="0.3">
      <c r="A21" s="25" t="s">
        <v>77</v>
      </c>
      <c r="B21" s="27" t="s">
        <v>36</v>
      </c>
      <c r="C21" s="3" t="s">
        <v>3</v>
      </c>
      <c r="D21" s="42"/>
      <c r="E21" s="43"/>
      <c r="F21" s="24">
        <v>1</v>
      </c>
      <c r="G21" s="43"/>
      <c r="H21" s="21"/>
      <c r="I21" s="21"/>
      <c r="J21" s="21"/>
      <c r="K21" s="21"/>
      <c r="L21" s="21"/>
      <c r="M21" s="21"/>
      <c r="N21" s="21"/>
      <c r="O21" s="18"/>
      <c r="P21" s="13">
        <f t="shared" si="0"/>
        <v>1</v>
      </c>
      <c r="Q21" s="14">
        <f t="shared" si="1"/>
        <v>100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1" customFormat="1" ht="38.1" customHeight="1" x14ac:dyDescent="0.3">
      <c r="A22" s="25" t="s">
        <v>78</v>
      </c>
      <c r="B22" s="27" t="s">
        <v>17</v>
      </c>
      <c r="C22" s="3" t="s">
        <v>3</v>
      </c>
      <c r="D22" s="42"/>
      <c r="E22" s="43"/>
      <c r="F22" s="24">
        <v>1</v>
      </c>
      <c r="G22" s="43"/>
      <c r="H22" s="21"/>
      <c r="I22" s="21"/>
      <c r="J22" s="21"/>
      <c r="K22" s="21"/>
      <c r="L22" s="21"/>
      <c r="M22" s="21"/>
      <c r="N22" s="21"/>
      <c r="O22" s="18"/>
      <c r="P22" s="13">
        <f t="shared" si="0"/>
        <v>1</v>
      </c>
      <c r="Q22" s="14">
        <f t="shared" si="1"/>
        <v>100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1" customFormat="1" ht="38.1" customHeight="1" x14ac:dyDescent="0.3">
      <c r="A23" s="25" t="s">
        <v>79</v>
      </c>
      <c r="B23" s="27" t="s">
        <v>16</v>
      </c>
      <c r="C23" s="3" t="s">
        <v>3</v>
      </c>
      <c r="D23" s="42"/>
      <c r="E23" s="43"/>
      <c r="F23" s="24">
        <v>1</v>
      </c>
      <c r="G23" s="43"/>
      <c r="H23" s="21"/>
      <c r="I23" s="21"/>
      <c r="J23" s="21"/>
      <c r="K23" s="21"/>
      <c r="L23" s="21"/>
      <c r="M23" s="21"/>
      <c r="N23" s="21"/>
      <c r="O23" s="18"/>
      <c r="P23" s="13">
        <f t="shared" si="0"/>
        <v>1</v>
      </c>
      <c r="Q23" s="14">
        <f t="shared" si="1"/>
        <v>100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1" customFormat="1" ht="38.1" customHeight="1" x14ac:dyDescent="0.3">
      <c r="A24" s="25" t="s">
        <v>54</v>
      </c>
      <c r="B24" s="27" t="s">
        <v>16</v>
      </c>
      <c r="C24" s="3" t="s">
        <v>3</v>
      </c>
      <c r="D24" s="42"/>
      <c r="E24" s="43"/>
      <c r="F24" s="24">
        <v>1</v>
      </c>
      <c r="G24" s="43"/>
      <c r="H24" s="21"/>
      <c r="I24" s="21"/>
      <c r="J24" s="21"/>
      <c r="K24" s="21"/>
      <c r="L24" s="21"/>
      <c r="M24" s="21"/>
      <c r="N24" s="21"/>
      <c r="O24" s="18"/>
      <c r="P24" s="13">
        <f t="shared" si="0"/>
        <v>1</v>
      </c>
      <c r="Q24" s="14">
        <f t="shared" si="1"/>
        <v>100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1" customFormat="1" ht="38.1" customHeight="1" x14ac:dyDescent="0.3">
      <c r="A25" s="26" t="s">
        <v>80</v>
      </c>
      <c r="B25" s="27" t="s">
        <v>16</v>
      </c>
      <c r="C25" s="3" t="s">
        <v>3</v>
      </c>
      <c r="D25" s="42"/>
      <c r="E25" s="43"/>
      <c r="F25" s="24">
        <v>1</v>
      </c>
      <c r="G25" s="43"/>
      <c r="H25" s="21"/>
      <c r="I25" s="21"/>
      <c r="J25" s="21"/>
      <c r="K25" s="21"/>
      <c r="L25" s="21"/>
      <c r="M25" s="21"/>
      <c r="N25" s="21"/>
      <c r="O25" s="17"/>
      <c r="P25" s="13">
        <f t="shared" si="0"/>
        <v>1</v>
      </c>
      <c r="Q25" s="14">
        <f t="shared" si="1"/>
        <v>100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1" customFormat="1" ht="38.1" customHeight="1" x14ac:dyDescent="0.3">
      <c r="A26" s="25" t="s">
        <v>81</v>
      </c>
      <c r="B26" s="27" t="s">
        <v>16</v>
      </c>
      <c r="C26" s="3" t="s">
        <v>3</v>
      </c>
      <c r="D26" s="42"/>
      <c r="E26" s="43"/>
      <c r="F26" s="24">
        <v>1</v>
      </c>
      <c r="G26" s="43"/>
      <c r="H26" s="21"/>
      <c r="I26" s="21"/>
      <c r="J26" s="21"/>
      <c r="K26" s="21"/>
      <c r="L26" s="21"/>
      <c r="M26" s="21"/>
      <c r="N26" s="21"/>
      <c r="O26" s="17"/>
      <c r="P26" s="13">
        <f t="shared" si="0"/>
        <v>1</v>
      </c>
      <c r="Q26" s="14">
        <f t="shared" si="1"/>
        <v>100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1" customFormat="1" ht="38.1" customHeight="1" x14ac:dyDescent="0.3">
      <c r="A27" s="26" t="s">
        <v>82</v>
      </c>
      <c r="B27" s="27" t="s">
        <v>17</v>
      </c>
      <c r="C27" s="3" t="s">
        <v>3</v>
      </c>
      <c r="D27" s="42"/>
      <c r="E27" s="43"/>
      <c r="F27" s="24">
        <v>1</v>
      </c>
      <c r="G27" s="43"/>
      <c r="H27" s="21"/>
      <c r="I27" s="21"/>
      <c r="J27" s="21"/>
      <c r="K27" s="21"/>
      <c r="L27" s="21"/>
      <c r="M27" s="21"/>
      <c r="N27" s="21"/>
      <c r="O27" s="17"/>
      <c r="P27" s="13">
        <f t="shared" si="0"/>
        <v>1</v>
      </c>
      <c r="Q27" s="14">
        <f t="shared" si="1"/>
        <v>100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1" customFormat="1" ht="38.1" customHeight="1" x14ac:dyDescent="0.3">
      <c r="A28" s="26" t="s">
        <v>9</v>
      </c>
      <c r="B28" s="27" t="s">
        <v>14</v>
      </c>
      <c r="C28" s="3" t="s">
        <v>3</v>
      </c>
      <c r="D28" s="42"/>
      <c r="E28" s="43"/>
      <c r="F28" s="24">
        <v>1</v>
      </c>
      <c r="G28" s="43"/>
      <c r="H28" s="21"/>
      <c r="I28" s="21"/>
      <c r="J28" s="21"/>
      <c r="K28" s="21"/>
      <c r="L28" s="21"/>
      <c r="M28" s="21"/>
      <c r="N28" s="21"/>
      <c r="O28" s="17"/>
      <c r="P28" s="13">
        <f t="shared" si="0"/>
        <v>1</v>
      </c>
      <c r="Q28" s="14">
        <f t="shared" si="1"/>
        <v>100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1" customFormat="1" ht="38.1" customHeight="1" x14ac:dyDescent="0.3">
      <c r="A29" s="26" t="s">
        <v>83</v>
      </c>
      <c r="B29" s="27" t="s">
        <v>71</v>
      </c>
      <c r="C29" s="3" t="s">
        <v>3</v>
      </c>
      <c r="D29" s="42"/>
      <c r="E29" s="43"/>
      <c r="F29" s="24">
        <v>1</v>
      </c>
      <c r="G29" s="43"/>
      <c r="H29" s="21"/>
      <c r="I29" s="21"/>
      <c r="J29" s="21"/>
      <c r="K29" s="21"/>
      <c r="L29" s="21"/>
      <c r="M29" s="21"/>
      <c r="N29" s="21"/>
      <c r="O29" s="17"/>
      <c r="P29" s="13">
        <f t="shared" si="0"/>
        <v>1</v>
      </c>
      <c r="Q29" s="14">
        <f t="shared" si="1"/>
        <v>100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1" customFormat="1" ht="38.1" customHeight="1" x14ac:dyDescent="0.3">
      <c r="A30" s="28" t="s">
        <v>70</v>
      </c>
      <c r="B30" s="27" t="s">
        <v>12</v>
      </c>
      <c r="C30" s="3" t="s">
        <v>3</v>
      </c>
      <c r="D30" s="42"/>
      <c r="E30" s="43"/>
      <c r="F30" s="24">
        <v>1</v>
      </c>
      <c r="G30" s="43"/>
      <c r="H30" s="21"/>
      <c r="I30" s="21"/>
      <c r="J30" s="21"/>
      <c r="K30" s="21"/>
      <c r="L30" s="21"/>
      <c r="M30" s="21"/>
      <c r="N30" s="21"/>
      <c r="O30" s="17"/>
      <c r="P30" s="13">
        <f t="shared" si="0"/>
        <v>1</v>
      </c>
      <c r="Q30" s="14">
        <f t="shared" si="1"/>
        <v>100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1" customFormat="1" ht="38.1" customHeight="1" x14ac:dyDescent="0.3">
      <c r="A31" s="27" t="s">
        <v>84</v>
      </c>
      <c r="B31" s="27" t="s">
        <v>37</v>
      </c>
      <c r="C31" s="3" t="s">
        <v>3</v>
      </c>
      <c r="D31" s="42"/>
      <c r="E31" s="43"/>
      <c r="F31" s="24">
        <v>1</v>
      </c>
      <c r="G31" s="43"/>
      <c r="H31" s="21"/>
      <c r="I31" s="21"/>
      <c r="J31" s="21"/>
      <c r="K31" s="21"/>
      <c r="L31" s="21"/>
      <c r="M31" s="21"/>
      <c r="N31" s="21"/>
      <c r="O31" s="17"/>
      <c r="P31" s="13">
        <f t="shared" si="0"/>
        <v>1</v>
      </c>
      <c r="Q31" s="14">
        <f t="shared" si="1"/>
        <v>100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1" customFormat="1" ht="38.1" customHeight="1" x14ac:dyDescent="0.3">
      <c r="A32" s="26" t="s">
        <v>85</v>
      </c>
      <c r="B32" s="28" t="s">
        <v>13</v>
      </c>
      <c r="C32" s="3" t="s">
        <v>3</v>
      </c>
      <c r="D32" s="42"/>
      <c r="E32" s="43"/>
      <c r="F32" s="24">
        <v>1</v>
      </c>
      <c r="G32" s="43"/>
      <c r="H32" s="21"/>
      <c r="I32" s="21"/>
      <c r="J32" s="21"/>
      <c r="K32" s="21"/>
      <c r="L32" s="21"/>
      <c r="M32" s="21"/>
      <c r="N32" s="21"/>
      <c r="O32" s="17"/>
      <c r="P32" s="13">
        <f t="shared" si="0"/>
        <v>1</v>
      </c>
      <c r="Q32" s="14">
        <f t="shared" si="1"/>
        <v>100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1" customFormat="1" ht="38.1" customHeight="1" x14ac:dyDescent="0.3">
      <c r="A33" s="25" t="s">
        <v>10</v>
      </c>
      <c r="B33" s="27" t="s">
        <v>55</v>
      </c>
      <c r="C33" s="3" t="s">
        <v>3</v>
      </c>
      <c r="D33" s="42"/>
      <c r="E33" s="43"/>
      <c r="F33" s="24">
        <v>1</v>
      </c>
      <c r="G33" s="43"/>
      <c r="H33" s="21"/>
      <c r="I33" s="21"/>
      <c r="J33" s="21"/>
      <c r="K33" s="21"/>
      <c r="L33" s="21"/>
      <c r="M33" s="21"/>
      <c r="N33" s="21"/>
      <c r="O33" s="17"/>
      <c r="P33" s="13">
        <f t="shared" si="0"/>
        <v>1</v>
      </c>
      <c r="Q33" s="14">
        <f t="shared" si="1"/>
        <v>100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1" customFormat="1" ht="38.1" customHeight="1" x14ac:dyDescent="0.3">
      <c r="A34" s="26" t="s">
        <v>38</v>
      </c>
      <c r="B34" s="27" t="s">
        <v>56</v>
      </c>
      <c r="C34" s="3" t="s">
        <v>3</v>
      </c>
      <c r="D34" s="42"/>
      <c r="E34" s="43"/>
      <c r="F34" s="23">
        <v>0</v>
      </c>
      <c r="G34" s="43"/>
      <c r="H34" s="21"/>
      <c r="I34" s="21"/>
      <c r="J34" s="21"/>
      <c r="K34" s="21"/>
      <c r="L34" s="21"/>
      <c r="M34" s="21"/>
      <c r="N34" s="21"/>
      <c r="O34" s="17"/>
      <c r="P34" s="13">
        <f t="shared" si="0"/>
        <v>0</v>
      </c>
      <c r="Q34" s="14">
        <f t="shared" si="1"/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1" customFormat="1" ht="38.1" customHeight="1" x14ac:dyDescent="0.3">
      <c r="A35" s="26" t="s">
        <v>20</v>
      </c>
      <c r="B35" s="27" t="s">
        <v>57</v>
      </c>
      <c r="C35" s="3" t="s">
        <v>3</v>
      </c>
      <c r="D35" s="42"/>
      <c r="E35" s="43"/>
      <c r="F35" s="24">
        <v>1</v>
      </c>
      <c r="G35" s="43"/>
      <c r="H35" s="21"/>
      <c r="I35" s="21"/>
      <c r="J35" s="21"/>
      <c r="K35" s="21"/>
      <c r="L35" s="21"/>
      <c r="M35" s="21"/>
      <c r="N35" s="21"/>
      <c r="O35" s="17"/>
      <c r="P35" s="13">
        <f t="shared" si="0"/>
        <v>1</v>
      </c>
      <c r="Q35" s="14">
        <f t="shared" si="1"/>
        <v>100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1" customFormat="1" ht="38.1" customHeight="1" x14ac:dyDescent="0.3">
      <c r="A36" s="25" t="s">
        <v>39</v>
      </c>
      <c r="B36" s="27" t="s">
        <v>58</v>
      </c>
      <c r="C36" s="3" t="s">
        <v>3</v>
      </c>
      <c r="D36" s="42"/>
      <c r="E36" s="43"/>
      <c r="F36" s="24">
        <v>1</v>
      </c>
      <c r="G36" s="43"/>
      <c r="H36" s="21"/>
      <c r="I36" s="21"/>
      <c r="J36" s="21"/>
      <c r="K36" s="21"/>
      <c r="L36" s="21"/>
      <c r="M36" s="21"/>
      <c r="N36" s="21"/>
      <c r="O36" s="17"/>
      <c r="P36" s="13">
        <f t="shared" si="0"/>
        <v>1</v>
      </c>
      <c r="Q36" s="14">
        <f t="shared" si="1"/>
        <v>100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1" customFormat="1" ht="38.1" customHeight="1" x14ac:dyDescent="0.3">
      <c r="A37" s="25" t="s">
        <v>11</v>
      </c>
      <c r="B37" s="27" t="s">
        <v>59</v>
      </c>
      <c r="C37" s="3" t="s">
        <v>3</v>
      </c>
      <c r="D37" s="42"/>
      <c r="E37" s="43"/>
      <c r="F37" s="24">
        <v>1</v>
      </c>
      <c r="G37" s="43"/>
      <c r="H37" s="21"/>
      <c r="I37" s="21"/>
      <c r="J37" s="21"/>
      <c r="K37" s="21"/>
      <c r="L37" s="21"/>
      <c r="M37" s="21"/>
      <c r="N37" s="21"/>
      <c r="O37" s="17"/>
      <c r="P37" s="13">
        <f t="shared" si="0"/>
        <v>1</v>
      </c>
      <c r="Q37" s="14">
        <f t="shared" si="1"/>
        <v>100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1" customFormat="1" ht="38.1" customHeight="1" x14ac:dyDescent="0.3">
      <c r="A38" s="26" t="s">
        <v>86</v>
      </c>
      <c r="B38" s="27" t="s">
        <v>60</v>
      </c>
      <c r="C38" s="3" t="s">
        <v>3</v>
      </c>
      <c r="D38" s="42"/>
      <c r="E38" s="43"/>
      <c r="F38" s="24">
        <v>1</v>
      </c>
      <c r="G38" s="43"/>
      <c r="H38" s="21"/>
      <c r="I38" s="21"/>
      <c r="J38" s="21"/>
      <c r="K38" s="21"/>
      <c r="L38" s="21"/>
      <c r="M38" s="21"/>
      <c r="N38" s="21"/>
      <c r="O38" s="17"/>
      <c r="P38" s="13">
        <f t="shared" si="0"/>
        <v>1</v>
      </c>
      <c r="Q38" s="14">
        <f t="shared" si="1"/>
        <v>100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1" customFormat="1" ht="38.1" customHeight="1" x14ac:dyDescent="0.3">
      <c r="A39" s="26" t="s">
        <v>87</v>
      </c>
      <c r="B39" s="27" t="s">
        <v>61</v>
      </c>
      <c r="C39" s="3" t="s">
        <v>3</v>
      </c>
      <c r="D39" s="42"/>
      <c r="E39" s="43"/>
      <c r="F39" s="24">
        <v>1</v>
      </c>
      <c r="G39" s="43"/>
      <c r="H39" s="21"/>
      <c r="I39" s="21"/>
      <c r="J39" s="21"/>
      <c r="K39" s="21"/>
      <c r="L39" s="21"/>
      <c r="M39" s="21"/>
      <c r="N39" s="21"/>
      <c r="O39" s="17"/>
      <c r="P39" s="13">
        <f t="shared" si="0"/>
        <v>1</v>
      </c>
      <c r="Q39" s="14">
        <f t="shared" si="1"/>
        <v>100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1" customFormat="1" ht="38.1" customHeight="1" x14ac:dyDescent="0.3">
      <c r="A40" s="25" t="s">
        <v>88</v>
      </c>
      <c r="B40" s="27" t="s">
        <v>62</v>
      </c>
      <c r="C40" s="3" t="s">
        <v>3</v>
      </c>
      <c r="D40" s="42"/>
      <c r="E40" s="43"/>
      <c r="F40" s="24">
        <v>1</v>
      </c>
      <c r="G40" s="43"/>
      <c r="H40" s="21"/>
      <c r="I40" s="21"/>
      <c r="J40" s="21"/>
      <c r="K40" s="21"/>
      <c r="L40" s="21"/>
      <c r="M40" s="21"/>
      <c r="N40" s="21"/>
      <c r="O40" s="17"/>
      <c r="P40" s="13">
        <f t="shared" si="0"/>
        <v>1</v>
      </c>
      <c r="Q40" s="14">
        <f t="shared" si="1"/>
        <v>100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1" customFormat="1" ht="38.1" customHeight="1" x14ac:dyDescent="0.3">
      <c r="A41" s="26" t="s">
        <v>40</v>
      </c>
      <c r="B41" s="27" t="s">
        <v>63</v>
      </c>
      <c r="C41" s="3" t="s">
        <v>3</v>
      </c>
      <c r="D41" s="42"/>
      <c r="E41" s="43"/>
      <c r="F41" s="24">
        <v>1</v>
      </c>
      <c r="G41" s="43"/>
      <c r="H41" s="21"/>
      <c r="I41" s="21"/>
      <c r="J41" s="21"/>
      <c r="K41" s="21"/>
      <c r="L41" s="21"/>
      <c r="M41" s="21"/>
      <c r="N41" s="21"/>
      <c r="O41" s="17"/>
      <c r="P41" s="13">
        <f t="shared" si="0"/>
        <v>1</v>
      </c>
      <c r="Q41" s="14">
        <f t="shared" si="1"/>
        <v>100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1" customFormat="1" ht="38.1" customHeight="1" x14ac:dyDescent="0.3">
      <c r="A42" s="25" t="s">
        <v>21</v>
      </c>
      <c r="B42" s="27" t="s">
        <v>64</v>
      </c>
      <c r="C42" s="3" t="s">
        <v>3</v>
      </c>
      <c r="D42" s="42"/>
      <c r="E42" s="43"/>
      <c r="F42" s="24">
        <v>1</v>
      </c>
      <c r="G42" s="43"/>
      <c r="H42" s="21"/>
      <c r="I42" s="21"/>
      <c r="J42" s="21"/>
      <c r="K42" s="21"/>
      <c r="L42" s="21"/>
      <c r="M42" s="21"/>
      <c r="N42" s="21"/>
      <c r="O42" s="17"/>
      <c r="P42" s="13">
        <f t="shared" si="0"/>
        <v>1</v>
      </c>
      <c r="Q42" s="14">
        <f t="shared" si="1"/>
        <v>100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1" customFormat="1" ht="38.1" customHeight="1" x14ac:dyDescent="0.3">
      <c r="A43" s="25" t="s">
        <v>65</v>
      </c>
      <c r="B43" s="27" t="s">
        <v>66</v>
      </c>
      <c r="C43" s="3" t="s">
        <v>3</v>
      </c>
      <c r="D43" s="42"/>
      <c r="E43" s="43"/>
      <c r="F43" s="24">
        <v>1</v>
      </c>
      <c r="G43" s="43"/>
      <c r="H43" s="21"/>
      <c r="I43" s="21"/>
      <c r="J43" s="21"/>
      <c r="K43" s="21"/>
      <c r="L43" s="21"/>
      <c r="M43" s="21"/>
      <c r="N43" s="21"/>
      <c r="O43" s="17"/>
      <c r="P43" s="13">
        <f t="shared" si="0"/>
        <v>1</v>
      </c>
      <c r="Q43" s="14">
        <f t="shared" si="1"/>
        <v>100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1" customFormat="1" ht="38.1" customHeight="1" x14ac:dyDescent="0.3">
      <c r="A44" s="25" t="s">
        <v>41</v>
      </c>
      <c r="B44" s="27" t="s">
        <v>67</v>
      </c>
      <c r="C44" s="3" t="s">
        <v>3</v>
      </c>
      <c r="D44" s="42"/>
      <c r="E44" s="43"/>
      <c r="F44" s="24">
        <v>1</v>
      </c>
      <c r="G44" s="43"/>
      <c r="H44" s="21"/>
      <c r="I44" s="21"/>
      <c r="J44" s="21"/>
      <c r="K44" s="21"/>
      <c r="L44" s="21"/>
      <c r="M44" s="21"/>
      <c r="N44" s="21"/>
      <c r="O44" s="17"/>
      <c r="P44" s="13">
        <f t="shared" si="0"/>
        <v>1</v>
      </c>
      <c r="Q44" s="14">
        <f t="shared" si="1"/>
        <v>100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1" customFormat="1" ht="38.1" customHeight="1" x14ac:dyDescent="0.3">
      <c r="A45" s="26" t="s">
        <v>42</v>
      </c>
      <c r="B45" s="27" t="s">
        <v>68</v>
      </c>
      <c r="C45" s="3" t="s">
        <v>3</v>
      </c>
      <c r="D45" s="42"/>
      <c r="E45" s="43"/>
      <c r="F45" s="24">
        <v>1</v>
      </c>
      <c r="G45" s="43"/>
      <c r="H45" s="21"/>
      <c r="I45" s="21"/>
      <c r="J45" s="21"/>
      <c r="K45" s="21"/>
      <c r="L45" s="21"/>
      <c r="M45" s="21"/>
      <c r="N45" s="21"/>
      <c r="O45" s="17"/>
      <c r="P45" s="13">
        <f t="shared" si="0"/>
        <v>1</v>
      </c>
      <c r="Q45" s="14">
        <f t="shared" si="1"/>
        <v>100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20" customFormat="1" ht="30" customHeight="1" x14ac:dyDescent="0.25">
      <c r="A46" s="29" t="s">
        <v>4</v>
      </c>
      <c r="B46" s="30"/>
      <c r="C46" s="31"/>
      <c r="D46" s="9">
        <f>SUM(D6:D45)/40*100</f>
        <v>0</v>
      </c>
      <c r="E46" s="9">
        <f>SUM(E6:E45)/40*100</f>
        <v>0</v>
      </c>
      <c r="F46" s="9">
        <f t="shared" ref="F46:O46" si="2">SUM(F6:F45)/39*100</f>
        <v>97.435897435897431</v>
      </c>
      <c r="G46" s="9">
        <f t="shared" si="2"/>
        <v>0</v>
      </c>
      <c r="H46" s="9">
        <f t="shared" si="2"/>
        <v>0</v>
      </c>
      <c r="I46" s="9">
        <f t="shared" si="2"/>
        <v>0</v>
      </c>
      <c r="J46" s="9">
        <f t="shared" si="2"/>
        <v>0</v>
      </c>
      <c r="K46" s="9">
        <f t="shared" si="2"/>
        <v>0</v>
      </c>
      <c r="L46" s="9">
        <f t="shared" si="2"/>
        <v>0</v>
      </c>
      <c r="M46" s="9">
        <f t="shared" si="2"/>
        <v>0</v>
      </c>
      <c r="N46" s="9">
        <f t="shared" si="2"/>
        <v>0</v>
      </c>
      <c r="O46" s="9">
        <f t="shared" si="2"/>
        <v>0</v>
      </c>
      <c r="P46" s="9"/>
      <c r="Q46" s="10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x14ac:dyDescent="0.3">
      <c r="A47" s="5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5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5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5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3">
      <c r="A52" s="5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3">
      <c r="A54" s="5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3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3">
      <c r="A56" s="5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3">
      <c r="A57" s="5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3">
      <c r="A58" s="5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3">
      <c r="A59" s="5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3">
      <c r="A60" s="5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5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5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5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3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5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3">
      <c r="A67" s="5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3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3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3">
      <c r="A71" s="5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3">
      <c r="A72" s="5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3">
      <c r="A73" s="5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5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5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5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5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3">
      <c r="A78" s="5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5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">
      <c r="A80" s="5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">
      <c r="A81" s="5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3">
      <c r="A82" s="5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3">
      <c r="A83" s="5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3">
      <c r="A84" s="5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3">
      <c r="A85" s="5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3">
      <c r="A86" s="5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3">
      <c r="A87" s="5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3">
      <c r="A88" s="5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3">
      <c r="A89" s="5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3">
      <c r="A90" s="5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3">
      <c r="A91" s="5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x14ac:dyDescent="0.3">
      <c r="A92" s="5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x14ac:dyDescent="0.3">
      <c r="A93" s="5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">
      <c r="A94" s="5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 x14ac:dyDescent="0.3">
      <c r="A95" s="5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x14ac:dyDescent="0.3">
      <c r="A96" s="5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x14ac:dyDescent="0.3">
      <c r="A97" s="5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x14ac:dyDescent="0.3">
      <c r="A98" s="5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 x14ac:dyDescent="0.3">
      <c r="A99" s="5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 x14ac:dyDescent="0.3">
      <c r="A100" s="5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">
      <c r="A101" s="5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">
      <c r="A102" s="5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 x14ac:dyDescent="0.3">
      <c r="A103" s="5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:37" x14ac:dyDescent="0.3">
      <c r="A104" s="5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:37" x14ac:dyDescent="0.3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 x14ac:dyDescent="0.3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 x14ac:dyDescent="0.3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x14ac:dyDescent="0.3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 x14ac:dyDescent="0.3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 x14ac:dyDescent="0.3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 x14ac:dyDescent="0.3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 x14ac:dyDescent="0.3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 x14ac:dyDescent="0.3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:37" x14ac:dyDescent="0.3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x14ac:dyDescent="0.3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 x14ac:dyDescent="0.3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:37" x14ac:dyDescent="0.3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:37" x14ac:dyDescent="0.3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">
      <c r="A126" s="5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">
      <c r="A127" s="5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">
      <c r="A128" s="5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 x14ac:dyDescent="0.3">
      <c r="A129" s="5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x14ac:dyDescent="0.3">
      <c r="A130" s="5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">
      <c r="A131" s="5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 x14ac:dyDescent="0.3">
      <c r="A132" s="5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 x14ac:dyDescent="0.3">
      <c r="A133" s="5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:37" x14ac:dyDescent="0.3">
      <c r="A134" s="5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:37" x14ac:dyDescent="0.3">
      <c r="A135" s="5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x14ac:dyDescent="0.3">
      <c r="A136" s="5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 x14ac:dyDescent="0.3">
      <c r="A137" s="5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 x14ac:dyDescent="0.3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 x14ac:dyDescent="0.3">
      <c r="A139" s="5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">
      <c r="A140" s="5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">
      <c r="A141" s="5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 x14ac:dyDescent="0.3">
      <c r="A142" s="5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">
      <c r="A143" s="5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:37" x14ac:dyDescent="0.3">
      <c r="A144" s="5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x14ac:dyDescent="0.3">
      <c r="A145" s="5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x14ac:dyDescent="0.3">
      <c r="A146" s="5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x14ac:dyDescent="0.3">
      <c r="A147" s="5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x14ac:dyDescent="0.3">
      <c r="A148" s="5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">
      <c r="A149" s="5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x14ac:dyDescent="0.3">
      <c r="A150" s="5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x14ac:dyDescent="0.3">
      <c r="A151" s="5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x14ac:dyDescent="0.3">
      <c r="A152" s="5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">
      <c r="A153" s="5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">
      <c r="A154" s="5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">
      <c r="A155" s="5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 x14ac:dyDescent="0.3">
      <c r="A156" s="5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 x14ac:dyDescent="0.3">
      <c r="A157" s="5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">
      <c r="A158" s="5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">
      <c r="A159" s="5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 x14ac:dyDescent="0.3">
      <c r="A160" s="5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">
      <c r="A161" s="5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">
      <c r="A162" s="5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">
      <c r="A163" s="5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 x14ac:dyDescent="0.3">
      <c r="A164" s="5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">
      <c r="A165" s="5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 x14ac:dyDescent="0.3">
      <c r="A166" s="5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 x14ac:dyDescent="0.3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 x14ac:dyDescent="0.3">
      <c r="A168" s="5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 x14ac:dyDescent="0.3">
      <c r="A169" s="5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 x14ac:dyDescent="0.3">
      <c r="A170" s="5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</row>
    <row r="171" spans="1:37" x14ac:dyDescent="0.3">
      <c r="A171" s="5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">
      <c r="A172" s="5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 x14ac:dyDescent="0.3">
      <c r="A173" s="5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">
      <c r="A174" s="5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 x14ac:dyDescent="0.3">
      <c r="A175" s="5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">
      <c r="A176" s="5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 x14ac:dyDescent="0.3">
      <c r="A177" s="5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1:37" x14ac:dyDescent="0.3">
      <c r="A178" s="5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">
      <c r="A179" s="5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 x14ac:dyDescent="0.3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 x14ac:dyDescent="0.3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 x14ac:dyDescent="0.3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 x14ac:dyDescent="0.3">
      <c r="A183" s="5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 x14ac:dyDescent="0.3">
      <c r="A184" s="5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 x14ac:dyDescent="0.3">
      <c r="A185" s="5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 x14ac:dyDescent="0.3">
      <c r="A186" s="5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1:37" x14ac:dyDescent="0.3">
      <c r="A187" s="5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</row>
    <row r="188" spans="1:37" x14ac:dyDescent="0.3">
      <c r="A188" s="5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</row>
    <row r="189" spans="1:37" x14ac:dyDescent="0.3">
      <c r="A189" s="5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</row>
    <row r="190" spans="1:37" x14ac:dyDescent="0.3">
      <c r="A190" s="5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</row>
    <row r="191" spans="1:37" x14ac:dyDescent="0.3">
      <c r="A191" s="5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</row>
    <row r="192" spans="1:37" x14ac:dyDescent="0.3">
      <c r="A192" s="5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</row>
    <row r="193" spans="1:37" x14ac:dyDescent="0.3">
      <c r="A193" s="5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</row>
    <row r="194" spans="1:37" x14ac:dyDescent="0.3">
      <c r="A194" s="5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x14ac:dyDescent="0.3">
      <c r="A195" s="5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x14ac:dyDescent="0.3">
      <c r="A196" s="5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</row>
    <row r="197" spans="1:37" x14ac:dyDescent="0.3">
      <c r="A197" s="5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</row>
    <row r="198" spans="1:37" x14ac:dyDescent="0.3">
      <c r="A198" s="5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</row>
    <row r="199" spans="1:37" x14ac:dyDescent="0.3">
      <c r="A199" s="5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x14ac:dyDescent="0.3">
      <c r="A200" s="5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 x14ac:dyDescent="0.3">
      <c r="A201" s="5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 x14ac:dyDescent="0.3">
      <c r="A202" s="5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 x14ac:dyDescent="0.3">
      <c r="A203" s="5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x14ac:dyDescent="0.3">
      <c r="A204" s="5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x14ac:dyDescent="0.3">
      <c r="A205" s="5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x14ac:dyDescent="0.3">
      <c r="A206" s="5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 x14ac:dyDescent="0.3">
      <c r="A207" s="5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 x14ac:dyDescent="0.3">
      <c r="A208" s="5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 x14ac:dyDescent="0.3">
      <c r="A209" s="5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 x14ac:dyDescent="0.3">
      <c r="A210" s="5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 x14ac:dyDescent="0.3">
      <c r="A211" s="5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 x14ac:dyDescent="0.3">
      <c r="A212" s="5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 x14ac:dyDescent="0.3">
      <c r="A213" s="5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 x14ac:dyDescent="0.3">
      <c r="A214" s="5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x14ac:dyDescent="0.3">
      <c r="A215" s="5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 x14ac:dyDescent="0.3">
      <c r="A216" s="5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</row>
    <row r="217" spans="1:37" x14ac:dyDescent="0.3">
      <c r="A217" s="5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</row>
    <row r="218" spans="1:37" x14ac:dyDescent="0.3">
      <c r="A218" s="5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</row>
    <row r="219" spans="1:37" x14ac:dyDescent="0.3">
      <c r="A219" s="5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</row>
    <row r="220" spans="1:37" x14ac:dyDescent="0.3">
      <c r="A220" s="5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</row>
    <row r="221" spans="1:37" x14ac:dyDescent="0.3">
      <c r="A221" s="5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</row>
    <row r="222" spans="1:37" x14ac:dyDescent="0.3">
      <c r="A222" s="5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</row>
    <row r="223" spans="1:37" x14ac:dyDescent="0.3">
      <c r="A223" s="5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x14ac:dyDescent="0.3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x14ac:dyDescent="0.3">
      <c r="A225" s="5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</row>
    <row r="226" spans="1:37" x14ac:dyDescent="0.3">
      <c r="A226" s="5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</row>
    <row r="227" spans="1:37" x14ac:dyDescent="0.3">
      <c r="A227" s="5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</row>
    <row r="228" spans="1:37" x14ac:dyDescent="0.3">
      <c r="A228" s="5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</row>
    <row r="229" spans="1:37" x14ac:dyDescent="0.3">
      <c r="A229" s="5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</row>
    <row r="230" spans="1:37" x14ac:dyDescent="0.3">
      <c r="A230" s="5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</row>
    <row r="231" spans="1:37" x14ac:dyDescent="0.3">
      <c r="A231" s="5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x14ac:dyDescent="0.3">
      <c r="A232" s="5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x14ac:dyDescent="0.3">
      <c r="A233" s="5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x14ac:dyDescent="0.3">
      <c r="A234" s="5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x14ac:dyDescent="0.3">
      <c r="A235" s="5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x14ac:dyDescent="0.3">
      <c r="A236" s="5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x14ac:dyDescent="0.3">
      <c r="A237" s="5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x14ac:dyDescent="0.3">
      <c r="A238" s="5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x14ac:dyDescent="0.3">
      <c r="A239" s="5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x14ac:dyDescent="0.3">
      <c r="A240" s="5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x14ac:dyDescent="0.3">
      <c r="A241" s="5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x14ac:dyDescent="0.3">
      <c r="A242" s="5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x14ac:dyDescent="0.3">
      <c r="A243" s="5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x14ac:dyDescent="0.3">
      <c r="A244" s="5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x14ac:dyDescent="0.3">
      <c r="A245" s="5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x14ac:dyDescent="0.3">
      <c r="A246" s="5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x14ac:dyDescent="0.3">
      <c r="A247" s="5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x14ac:dyDescent="0.3">
      <c r="A248" s="5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x14ac:dyDescent="0.3">
      <c r="A249" s="5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x14ac:dyDescent="0.3">
      <c r="A250" s="5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x14ac:dyDescent="0.3">
      <c r="A251" s="5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x14ac:dyDescent="0.3">
      <c r="A252" s="5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x14ac:dyDescent="0.3">
      <c r="A253" s="5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x14ac:dyDescent="0.3">
      <c r="A254" s="5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x14ac:dyDescent="0.3">
      <c r="A255" s="5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x14ac:dyDescent="0.3">
      <c r="A256" s="5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x14ac:dyDescent="0.3">
      <c r="A257" s="5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x14ac:dyDescent="0.3">
      <c r="A258" s="5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x14ac:dyDescent="0.3">
      <c r="A259" s="5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x14ac:dyDescent="0.3">
      <c r="A260" s="5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x14ac:dyDescent="0.3">
      <c r="A261" s="5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x14ac:dyDescent="0.3">
      <c r="A262" s="5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x14ac:dyDescent="0.3">
      <c r="A263" s="5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x14ac:dyDescent="0.3">
      <c r="A264" s="5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x14ac:dyDescent="0.3">
      <c r="A265" s="5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x14ac:dyDescent="0.3">
      <c r="A266" s="5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x14ac:dyDescent="0.3">
      <c r="A267" s="5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x14ac:dyDescent="0.3">
      <c r="A268" s="5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x14ac:dyDescent="0.3">
      <c r="A269" s="5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x14ac:dyDescent="0.3">
      <c r="A270" s="5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x14ac:dyDescent="0.3">
      <c r="A271" s="5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x14ac:dyDescent="0.3">
      <c r="A272" s="5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x14ac:dyDescent="0.3">
      <c r="A273" s="5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x14ac:dyDescent="0.3">
      <c r="A274" s="5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x14ac:dyDescent="0.3">
      <c r="A275" s="5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x14ac:dyDescent="0.3">
      <c r="A276" s="5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x14ac:dyDescent="0.3">
      <c r="A277" s="5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x14ac:dyDescent="0.3">
      <c r="A278" s="5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x14ac:dyDescent="0.3">
      <c r="A279" s="5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x14ac:dyDescent="0.3">
      <c r="A280" s="5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x14ac:dyDescent="0.3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x14ac:dyDescent="0.3">
      <c r="A282" s="5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x14ac:dyDescent="0.3">
      <c r="A283" s="5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x14ac:dyDescent="0.3">
      <c r="A284" s="5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x14ac:dyDescent="0.3">
      <c r="A285" s="5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x14ac:dyDescent="0.3">
      <c r="A286" s="5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x14ac:dyDescent="0.3">
      <c r="A287" s="5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x14ac:dyDescent="0.3">
      <c r="A288" s="5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x14ac:dyDescent="0.3">
      <c r="A289" s="5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x14ac:dyDescent="0.3">
      <c r="A290" s="5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x14ac:dyDescent="0.3">
      <c r="A291" s="5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x14ac:dyDescent="0.3">
      <c r="A292" s="5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</sheetData>
  <mergeCells count="10">
    <mergeCell ref="A46:C46"/>
    <mergeCell ref="A1:Q1"/>
    <mergeCell ref="A3:Q3"/>
    <mergeCell ref="A2:Q2"/>
    <mergeCell ref="A4:B5"/>
    <mergeCell ref="C4:C5"/>
    <mergeCell ref="D4:Q4"/>
    <mergeCell ref="D6:D45"/>
    <mergeCell ref="E6:E45"/>
    <mergeCell ref="G6:G45"/>
  </mergeCells>
  <hyperlinks>
    <hyperlink ref="D6:D45" r:id="rId1" display="Se informa que durante el mes el Comité no sesionó" xr:uid="{A3AAFEE0-76E9-4408-AF04-5112A5D37A43}"/>
    <hyperlink ref="E6:E45" r:id="rId2" display="Se informa que durante el mes el Comité no sesionó" xr:uid="{BAE30C8C-0AE5-467C-97EA-1BA9229D71AB}"/>
    <hyperlink ref="G6:G45" r:id="rId3" display="Se informa que durante el mes el Comité no sesionó" xr:uid="{36AB14CE-47B9-40D6-BC6A-51F17A6DD09D}"/>
  </hyperlinks>
  <pageMargins left="0.7" right="0.7" top="0.75" bottom="0.75" header="0.3" footer="0.3"/>
  <pageSetup orientation="portrait" r:id="rId4"/>
  <ignoredErrors>
    <ignoredError sqref="F46 O46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2016-04-29T17:20:53Z</dcterms:created>
  <dcterms:modified xsi:type="dcterms:W3CDTF">2026-05-13T17:10:15Z</dcterms:modified>
</cp:coreProperties>
</file>