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\\10.10.23.75\shares\TRANSPARENCIA\Mildred\4. Comisiones Edilicias\Desarrollo Social y Humano\"/>
    </mc:Choice>
  </mc:AlternateContent>
  <xr:revisionPtr revIDLastSave="0" documentId="13_ncr:1_{07D3BCB8-5CD7-4F0D-B2E4-01F12E82B13F}" xr6:coauthVersionLast="36" xr6:coauthVersionMax="47" xr10:uidLastSave="{00000000-0000-0000-0000-000000000000}"/>
  <bookViews>
    <workbookView xWindow="0" yWindow="0" windowWidth="28800" windowHeight="12225" xr2:uid="{00000000-000D-0000-FFFF-FFFF00000000}"/>
  </bookViews>
  <sheets>
    <sheet name="Comisión Desarrollo Social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J13" i="1" l="1"/>
  <c r="D13" i="1" l="1"/>
  <c r="E13" i="1"/>
  <c r="F13" i="1"/>
  <c r="G13" i="1"/>
  <c r="H13" i="1"/>
  <c r="I13" i="1"/>
  <c r="K13" i="1"/>
  <c r="L13" i="1"/>
  <c r="M13" i="1"/>
  <c r="N13" i="1"/>
  <c r="O13" i="1"/>
  <c r="P12" i="1"/>
  <c r="P11" i="1"/>
  <c r="P10" i="1"/>
  <c r="P9" i="1"/>
  <c r="P8" i="1"/>
  <c r="P7" i="1"/>
  <c r="P6" i="1"/>
  <c r="Q6" i="1" s="1"/>
  <c r="Q8" i="1" l="1"/>
  <c r="Q10" i="1"/>
  <c r="Q12" i="1"/>
  <c r="Q11" i="1"/>
  <c r="Q9" i="1"/>
  <c r="Q7" i="1"/>
</calcChain>
</file>

<file path=xl/sharedStrings.xml><?xml version="1.0" encoding="utf-8"?>
<sst xmlns="http://schemas.openxmlformats.org/spreadsheetml/2006/main" count="36" uniqueCount="27">
  <si>
    <t>AYUNTAMIENTO DE ZAPOPAN, JALISCO</t>
  </si>
  <si>
    <t>COMISIÓN COLEGIADA Y PERMANENTE DE DESARROLLO SOCIAL Y HUMANO</t>
  </si>
  <si>
    <t>NOMBRE DE REGIDOR (A)</t>
  </si>
  <si>
    <t>CARGO</t>
  </si>
  <si>
    <t>FRACCIÓN PARTIDISTA</t>
  </si>
  <si>
    <t>REGISTRO DE ASISTENCIA</t>
  </si>
  <si>
    <t>Total de asistencias</t>
  </si>
  <si>
    <t>Porcentaje de 
Asistencia por Regidor</t>
  </si>
  <si>
    <t>Norma Lizzet González González</t>
  </si>
  <si>
    <t>Presidente</t>
  </si>
  <si>
    <t>Martha Angelica Zamudio Macias</t>
  </si>
  <si>
    <t>Integrante</t>
  </si>
  <si>
    <t>Daniel Guzmán Núñez</t>
  </si>
  <si>
    <t>Maria Elena Ortiz Sánchez</t>
  </si>
  <si>
    <t>Miguel Ángel Ixtláhuac Baumbach</t>
  </si>
  <si>
    <t xml:space="preserve">Carlos Armando Peralta Jauregui </t>
  </si>
  <si>
    <t>Ana Cecilia Santos Martinez</t>
  </si>
  <si>
    <t>% TOTAL DE ASISTENCIA POR SESIÓN</t>
  </si>
  <si>
    <t>MC</t>
  </si>
  <si>
    <t>MORENA</t>
  </si>
  <si>
    <t>FUTURO</t>
  </si>
  <si>
    <t>ESTADÍSTICA DE ASISTENCIA 2026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</si>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</sst>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charset val="134"/>
      <scheme val="minor"/>
    </font>
    <font>
      <sz val="11"/>
      <color theme="1"/>
      <name val="Century Gothic"/>
      <family val="2"/>
    </font>
    <font>
      <b/>
      <sz val="12"/>
      <color theme="1"/>
      <name val="Century Gothic"/>
      <family val="2"/>
    </font>
    <font>
      <b/>
      <sz val="8.5"/>
      <name val="Century Gothic"/>
      <family val="2"/>
    </font>
    <font>
      <sz val="8"/>
      <color theme="1"/>
      <name val="Century Gothic"/>
      <family val="2"/>
    </font>
    <font>
      <b/>
      <sz val="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374370555742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2" borderId="0" xfId="0" applyFont="1" applyFill="1"/>
    <xf numFmtId="0" fontId="0" fillId="2" borderId="0" xfId="0" applyFill="1"/>
    <xf numFmtId="0" fontId="3" fillId="3" borderId="6" xfId="0" applyFont="1" applyFill="1" applyBorder="1" applyAlignment="1">
      <alignment horizontal="center" vertical="center" wrapText="1"/>
    </xf>
    <xf numFmtId="14" fontId="3" fillId="3" borderId="6" xfId="0" applyNumberFormat="1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1" fontId="5" fillId="3" borderId="6" xfId="0" applyNumberFormat="1" applyFont="1" applyFill="1" applyBorder="1" applyAlignment="1">
      <alignment horizontal="center" vertical="center"/>
    </xf>
    <xf numFmtId="0" fontId="5" fillId="2" borderId="6" xfId="0" applyNumberFormat="1" applyFont="1" applyFill="1" applyBorder="1" applyAlignment="1">
      <alignment horizontal="center" vertical="center"/>
    </xf>
    <xf numFmtId="1" fontId="5" fillId="2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1" fillId="3" borderId="6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8F8F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7"/>
    </mc:Choice>
    <mc:Fallback>
      <c:style val="7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l">
              <a:defRPr lang="es-MX" sz="10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PORCENTAJE DE ASISTENCIA POR REGIDOR </a:t>
            </a:r>
            <a:endParaRPr lang="es-MX" sz="900">
              <a:effectLst/>
              <a:latin typeface="Century Gothic" panose="020B0502020202020204" pitchFamily="34" charset="0"/>
            </a:endParaRPr>
          </a:p>
          <a:p>
            <a:pPr algn="l">
              <a:defRPr sz="1000">
                <a:latin typeface="Century Gothic" panose="020B0502020202020204" pitchFamily="34" charset="0"/>
              </a:defRPr>
            </a:pPr>
            <a:r>
              <a:rPr lang="es-MX" sz="900" b="1" i="0" baseline="0">
                <a:effectLst/>
                <a:latin typeface="Century Gothic" panose="020B0502020202020204" pitchFamily="34" charset="0"/>
              </a:rPr>
              <a:t>COMISIÓN EDILICIA DE  DESARROLLO SOCIAL Y HUMANO</a:t>
            </a:r>
            <a:endParaRPr lang="es-MX" sz="900">
              <a:effectLst/>
              <a:latin typeface="Century Gothic" panose="020B0502020202020204" pitchFamily="34" charset="0"/>
            </a:endParaRPr>
          </a:p>
        </c:rich>
      </c:tx>
      <c:layout>
        <c:manualLayout>
          <c:xMode val="edge"/>
          <c:yMode val="edge"/>
          <c:x val="2.7826334208224002E-2"/>
          <c:y val="3.89610389610390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l">
            <a:defRPr lang="es-MX" sz="10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pieChart>
        <c:varyColors val="1"/>
        <c:ser>
          <c:idx val="0"/>
          <c:order val="0"/>
          <c:tx>
            <c:v>ASISTENCIA </c:v>
          </c:tx>
          <c:dPt>
            <c:idx val="0"/>
            <c:bubble3D val="0"/>
            <c:spPr>
              <a:solidFill>
                <a:schemeClr val="accent5">
                  <a:tint val="5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DF6-4569-A287-67C39C2FB3DC}"/>
              </c:ext>
            </c:extLst>
          </c:dPt>
          <c:dPt>
            <c:idx val="1"/>
            <c:bubble3D val="0"/>
            <c:spPr>
              <a:solidFill>
                <a:schemeClr val="accent5">
                  <a:tint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DF6-4569-A287-67C39C2FB3DC}"/>
              </c:ext>
            </c:extLst>
          </c:dPt>
          <c:dPt>
            <c:idx val="2"/>
            <c:bubble3D val="0"/>
            <c:spPr>
              <a:solidFill>
                <a:schemeClr val="accent5">
                  <a:tint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DF6-4569-A287-67C39C2FB3DC}"/>
              </c:ext>
            </c:extLst>
          </c:dPt>
          <c:dPt>
            <c:idx val="3"/>
            <c:bubble3D val="0"/>
            <c:spPr>
              <a:solidFill>
                <a:schemeClr val="accent5">
                  <a:shade val="9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DF6-4569-A287-67C39C2FB3DC}"/>
              </c:ext>
            </c:extLst>
          </c:dPt>
          <c:dPt>
            <c:idx val="4"/>
            <c:bubble3D val="0"/>
            <c:spPr>
              <a:solidFill>
                <a:schemeClr val="accent5">
                  <a:shade val="7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DF6-4569-A287-67C39C2FB3DC}"/>
              </c:ext>
            </c:extLst>
          </c:dPt>
          <c:dPt>
            <c:idx val="5"/>
            <c:bubble3D val="0"/>
            <c:spPr>
              <a:solidFill>
                <a:schemeClr val="accent5">
                  <a:shade val="65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DF6-4569-A287-67C39C2FB3DC}"/>
              </c:ext>
            </c:extLst>
          </c:dPt>
          <c:dPt>
            <c:idx val="6"/>
            <c:bubble3D val="0"/>
            <c:spPr>
              <a:solidFill>
                <a:schemeClr val="accent5">
                  <a:shade val="47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DF6-4569-A287-67C39C2FB3DC}"/>
              </c:ext>
            </c:extLst>
          </c:dPt>
          <c:cat>
            <c:strRef>
              <c:f>'Comisión Desarrollo Social'!$A$6:$A$12</c:f>
              <c:strCache>
                <c:ptCount val="7"/>
                <c:pt idx="0">
                  <c:v>Norma Lizzet González González</c:v>
                </c:pt>
                <c:pt idx="1">
                  <c:v>Martha Angelica Zamudio Macias</c:v>
                </c:pt>
                <c:pt idx="2">
                  <c:v>Daniel Guzmán Núñez</c:v>
                </c:pt>
                <c:pt idx="3">
                  <c:v>Maria Elena Ortiz Sánchez</c:v>
                </c:pt>
                <c:pt idx="4">
                  <c:v>Miguel Ángel Ixtláhuac Baumbach</c:v>
                </c:pt>
                <c:pt idx="5">
                  <c:v>Carlos Armando Peralta Jauregui </c:v>
                </c:pt>
                <c:pt idx="6">
                  <c:v>Ana Cecilia Santos Martinez</c:v>
                </c:pt>
              </c:strCache>
            </c:strRef>
          </c:cat>
          <c:val>
            <c:numRef>
              <c:f>'Comisión Desarrollo Social'!$P$6:$P$12</c:f>
              <c:numCache>
                <c:formatCode>General</c:formatCode>
                <c:ptCount val="7"/>
                <c:pt idx="0">
                  <c:v>7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E-ADF6-4569-A287-67C39C2FB3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688048171326976E-2"/>
          <c:y val="0.79536966970037837"/>
          <c:w val="0.75201785181552794"/>
          <c:h val="0.1786563043255956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lang="es-MX"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legend>
    <c:plotVisOnly val="1"/>
    <c:dispBlanksAs val="gap"/>
    <c:showDLblsOverMax val="0"/>
    <c:extLst>
      <c:ext uri="{0b15fc19-7d7d-44ad-8c2d-2c3a37ce22c3}">
        <chartProps xmlns="https://web.wps.cn/et/2018/main" chartId="{041a8378-d614-48c6-bbf2-b821d415a6c1}"/>
      </c:ext>
    </c:extLst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 lang="es-MX"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>
              <a:defRPr lang="es-MX" sz="10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s-MX" sz="900" b="1">
                <a:latin typeface="Century Gothic" panose="020B0502020202020204" pitchFamily="34" charset="0"/>
              </a:rPr>
              <a:t>ASISTENCIA POR REGIDOR </a:t>
            </a:r>
          </a:p>
          <a:p>
            <a:pPr algn="r">
              <a:defRPr sz="1000" b="1">
                <a:latin typeface="Century Gothic" panose="020B0502020202020204" pitchFamily="34" charset="0"/>
              </a:defRPr>
            </a:pPr>
            <a:r>
              <a:rPr lang="es-MX" sz="900" b="1">
                <a:latin typeface="Century Gothic" panose="020B0502020202020204" pitchFamily="34" charset="0"/>
              </a:rPr>
              <a:t>COMISIÓN EDILICIA DE  DESARROLLO SOCIAL Y HUMANO</a:t>
            </a:r>
          </a:p>
        </c:rich>
      </c:tx>
      <c:layout>
        <c:manualLayout>
          <c:xMode val="edge"/>
          <c:yMode val="edge"/>
          <c:x val="0.49977777777777799"/>
          <c:y val="2.7777777777777801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>
            <a:defRPr lang="es-MX" sz="10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Social'!$A$6:$A$12</c:f>
              <c:strCache>
                <c:ptCount val="7"/>
                <c:pt idx="0">
                  <c:v>Norma Lizzet González González</c:v>
                </c:pt>
                <c:pt idx="1">
                  <c:v>Martha Angelica Zamudio Macias</c:v>
                </c:pt>
                <c:pt idx="2">
                  <c:v>Daniel Guzmán Núñez</c:v>
                </c:pt>
                <c:pt idx="3">
                  <c:v>Maria Elena Ortiz Sánchez</c:v>
                </c:pt>
                <c:pt idx="4">
                  <c:v>Miguel Ángel Ixtláhuac Baumbach</c:v>
                </c:pt>
                <c:pt idx="5">
                  <c:v>Carlos Armando Peralta Jauregui </c:v>
                </c:pt>
                <c:pt idx="6">
                  <c:v>Ana Cecilia Santos Martinez</c:v>
                </c:pt>
              </c:strCache>
            </c:strRef>
          </c:cat>
          <c:val>
            <c:numRef>
              <c:f>'Comisión Desarrollo Social'!$P$6:$P$12</c:f>
              <c:numCache>
                <c:formatCode>General</c:formatCode>
                <c:ptCount val="7"/>
                <c:pt idx="0">
                  <c:v>7</c:v>
                </c:pt>
                <c:pt idx="1">
                  <c:v>4</c:v>
                </c:pt>
                <c:pt idx="2">
                  <c:v>7</c:v>
                </c:pt>
                <c:pt idx="3">
                  <c:v>6</c:v>
                </c:pt>
                <c:pt idx="4">
                  <c:v>6</c:v>
                </c:pt>
                <c:pt idx="5">
                  <c:v>5</c:v>
                </c:pt>
                <c:pt idx="6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90-412B-9047-D1FDD7A36C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426484079"/>
        <c:axId val="1559883263"/>
      </c:barChart>
      <c:catAx>
        <c:axId val="1426484079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559883263"/>
        <c:crosses val="autoZero"/>
        <c:auto val="1"/>
        <c:lblAlgn val="ctr"/>
        <c:lblOffset val="100"/>
        <c:noMultiLvlLbl val="0"/>
      </c:catAx>
      <c:valAx>
        <c:axId val="1559883263"/>
        <c:scaling>
          <c:orientation val="minMax"/>
          <c:max val="12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lang="es-MX"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426484079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uri="{0b15fc19-7d7d-44ad-8c2d-2c3a37ce22c3}">
        <chartProps xmlns="https://web.wps.cn/et/2018/main" chartId="{12644f16-1b0e-4878-ae6a-bb3e49a55c60}"/>
      </c:ext>
    </c:extLst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>
        <a:defRPr lang="es-MX"/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algn="r" rtl="0">
              <a:def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PORCENTAJE DE ASISTENCIA A LA SESIÓN </a:t>
            </a:r>
            <a:b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</a:br>
            <a:r>
              <a:rPr lang="en-US" sz="10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rPr>
              <a:t>COMISIÓN EDILICIA DE  DESARROLLO SOCIAL Y HUMANO</a:t>
            </a:r>
          </a:p>
        </c:rich>
      </c:tx>
      <c:layout>
        <c:manualLayout>
          <c:xMode val="edge"/>
          <c:yMode val="edge"/>
          <c:x val="0.63035849602464999"/>
          <c:y val="2.519684622781390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algn="r" rtl="0">
            <a:defRPr lang="en-US" sz="1000" b="1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effectLst/>
              <a:latin typeface="Century Gothic" panose="020B0502020202020204" pitchFamily="34" charset="0"/>
              <a:ea typeface="+mn-ea"/>
              <a:cs typeface="+mn-cs"/>
            </a:defRPr>
          </a:pPr>
          <a:endParaRPr lang="es-MX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v>PORCENTAJE DE ASISTENCIA A LA SESIÓN COMISIÓN EDILICIA DE DEPORTES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'Comisión Desarrollo Social'!$D$5:$O$5</c:f>
              <c:strCache>
                <c:ptCount val="12"/>
                <c:pt idx="0">
                  <c:v>15/01/2026</c:v>
                </c:pt>
                <c:pt idx="1">
                  <c:v>25/02/2026</c:v>
                </c:pt>
                <c:pt idx="2">
                  <c:v>24/03/2026</c:v>
                </c:pt>
                <c:pt idx="3">
                  <c:v>22/04/2026</c:v>
                </c:pt>
                <c:pt idx="4">
                  <c:v>21/05/2026</c:v>
                </c:pt>
                <c:pt idx="5">
                  <c:v>10/06/2026</c:v>
                </c:pt>
                <c:pt idx="6">
                  <c:v>17/07/2026</c:v>
                </c:pt>
                <c:pt idx="7">
                  <c:v>Agosto</c:v>
                </c:pt>
                <c:pt idx="8">
                  <c:v>Septiembre</c:v>
                </c:pt>
                <c:pt idx="9">
                  <c:v>Octubre</c:v>
                </c:pt>
                <c:pt idx="10">
                  <c:v>Noviembre</c:v>
                </c:pt>
                <c:pt idx="11">
                  <c:v>Diciembre</c:v>
                </c:pt>
              </c:strCache>
            </c:strRef>
          </c:cat>
          <c:val>
            <c:numRef>
              <c:f>'Comisión Desarrollo Social'!$D$13:$O$13</c:f>
              <c:numCache>
                <c:formatCode>0</c:formatCode>
                <c:ptCount val="12"/>
                <c:pt idx="0">
                  <c:v>85.714285714285708</c:v>
                </c:pt>
                <c:pt idx="1">
                  <c:v>71.428571428571431</c:v>
                </c:pt>
                <c:pt idx="2">
                  <c:v>85.714285714285708</c:v>
                </c:pt>
                <c:pt idx="3">
                  <c:v>71.428571428571431</c:v>
                </c:pt>
                <c:pt idx="4">
                  <c:v>85.714285714285708</c:v>
                </c:pt>
                <c:pt idx="5">
                  <c:v>100</c:v>
                </c:pt>
                <c:pt idx="6">
                  <c:v>100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29-44BD-8230-95F02A2207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82"/>
        <c:axId val="1909847743"/>
        <c:axId val="1613464303"/>
      </c:barChart>
      <c:catAx>
        <c:axId val="1909847743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0" vertOverflow="ellipsis" vert="horz" wrap="square" anchor="ctr" anchorCtr="1" forceAA="0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613464303"/>
        <c:crosses val="autoZero"/>
        <c:auto val="1"/>
        <c:lblAlgn val="ctr"/>
        <c:lblOffset val="100"/>
        <c:noMultiLvlLbl val="1"/>
      </c:catAx>
      <c:valAx>
        <c:axId val="1613464303"/>
        <c:scaling>
          <c:orientation val="minMax"/>
          <c:max val="6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 algn="ctr">
              <a:defRPr lang="es-MX" sz="8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effectLst/>
                <a:latin typeface="Century Gothic" panose="020B0502020202020204" pitchFamily="34" charset="0"/>
                <a:ea typeface="+mn-ea"/>
                <a:cs typeface="+mn-cs"/>
              </a:defRPr>
            </a:pPr>
            <a:endParaRPr lang="es-MX"/>
          </a:p>
        </c:txPr>
        <c:crossAx val="1909847743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uri="{0b15fc19-7d7d-44ad-8c2d-2c3a37ce22c3}">
        <chartProps xmlns="https://web.wps.cn/et/2018/main" chartId="{87f49638-c5a1-4a49-88a6-6e590f0668f3}"/>
      </c:ext>
    </c:extLst>
  </c:chart>
  <c:spPr>
    <a:solidFill>
      <a:srgbClr val="F8F8F8"/>
    </a:solidFill>
    <a:ln w="9525" cap="flat" cmpd="sng" algn="ctr">
      <a:noFill/>
      <a:round/>
    </a:ln>
    <a:effectLst/>
  </c:spPr>
  <c:txPr>
    <a:bodyPr/>
    <a:lstStyle/>
    <a:p>
      <a:pPr algn="l">
        <a:defRPr lang="es-MX" sz="1000" b="1" i="0" u="none" strike="noStrike" kern="1200" spc="0" baseline="0">
          <a:solidFill>
            <a:sysClr val="windowText" lastClr="000000">
              <a:lumMod val="65000"/>
              <a:lumOff val="35000"/>
            </a:sysClr>
          </a:solidFill>
          <a:effectLst/>
          <a:latin typeface="Century Gothic" panose="020B0502020202020204" pitchFamily="34" charset="0"/>
          <a:ea typeface="+mn-ea"/>
          <a:cs typeface="+mn-cs"/>
        </a:defRPr>
      </a:pPr>
      <a:endParaRPr lang="es-MX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5">
  <a:schemeClr val="accent5"/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142874</xdr:colOff>
      <xdr:row>14</xdr:row>
      <xdr:rowOff>4762</xdr:rowOff>
    </xdr:from>
    <xdr:to>
      <xdr:col>7</xdr:col>
      <xdr:colOff>9525</xdr:colOff>
      <xdr:row>29</xdr:row>
      <xdr:rowOff>80962</xdr:rowOff>
    </xdr:to>
    <xdr:graphicFrame macro="">
      <xdr:nvGraphicFramePr>
        <xdr:cNvPr id="4" name="Gráfico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9525</xdr:colOff>
      <xdr:row>14</xdr:row>
      <xdr:rowOff>0</xdr:rowOff>
    </xdr:from>
    <xdr:to>
      <xdr:col>17</xdr:col>
      <xdr:colOff>0</xdr:colOff>
      <xdr:row>29</xdr:row>
      <xdr:rowOff>76200</xdr:rowOff>
    </xdr:to>
    <xdr:graphicFrame macro="">
      <xdr:nvGraphicFramePr>
        <xdr:cNvPr id="5" name="Gráfico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38100</xdr:colOff>
      <xdr:row>31</xdr:row>
      <xdr:rowOff>33337</xdr:rowOff>
    </xdr:from>
    <xdr:to>
      <xdr:col>16</xdr:col>
      <xdr:colOff>114300</xdr:colOff>
      <xdr:row>47</xdr:row>
      <xdr:rowOff>9525</xdr:rowOff>
    </xdr:to>
    <xdr:graphicFrame macro="">
      <xdr:nvGraphicFramePr>
        <xdr:cNvPr id="6" name="Gráfic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0</xdr:col>
      <xdr:colOff>685800</xdr:colOff>
      <xdr:row>0</xdr:row>
      <xdr:rowOff>47625</xdr:rowOff>
    </xdr:from>
    <xdr:to>
      <xdr:col>0</xdr:col>
      <xdr:colOff>1419761</xdr:colOff>
      <xdr:row>2</xdr:row>
      <xdr:rowOff>266700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l="41985" t="29633" r="47597" b="48975"/>
        <a:stretch>
          <a:fillRect/>
        </a:stretch>
      </xdr:blipFill>
      <xdr:spPr>
        <a:xfrm>
          <a:off x="685800" y="47625"/>
          <a:ext cx="733961" cy="847725"/>
        </a:xfrm>
        <a:prstGeom prst="rect">
          <a:avLst/>
        </a:prstGeom>
      </xdr:spPr>
    </xdr:pic>
    <xdr:clientData/>
  </xdr:twoCellAnchor>
  <xdr:twoCellAnchor editAs="oneCell">
    <xdr:from>
      <xdr:col>16</xdr:col>
      <xdr:colOff>238125</xdr:colOff>
      <xdr:row>0</xdr:row>
      <xdr:rowOff>57150</xdr:rowOff>
    </xdr:from>
    <xdr:to>
      <xdr:col>16</xdr:col>
      <xdr:colOff>972086</xdr:colOff>
      <xdr:row>2</xdr:row>
      <xdr:rowOff>276225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l="41985" t="29633" r="47597" b="48975"/>
        <a:stretch>
          <a:fillRect/>
        </a:stretch>
      </xdr:blipFill>
      <xdr:spPr>
        <a:xfrm>
          <a:off x="15316200" y="57150"/>
          <a:ext cx="733961" cy="8477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3"/>
  <sheetViews>
    <sheetView tabSelected="1" workbookViewId="0">
      <selection activeCell="A4" sqref="A4:A5"/>
    </sheetView>
  </sheetViews>
  <sheetFormatPr baseColWidth="10" defaultColWidth="11.42578125" defaultRowHeight="15"/>
  <cols>
    <col min="1" max="1" width="30.7109375" style="2" customWidth="1"/>
    <col min="2" max="2" width="11.42578125" style="2"/>
    <col min="3" max="15" width="12.7109375" style="2" customWidth="1"/>
    <col min="16" max="17" width="18.7109375" style="2" customWidth="1"/>
    <col min="18" max="16384" width="11.42578125" style="2"/>
  </cols>
  <sheetData>
    <row r="1" spans="1:17" ht="24.95" customHeight="1">
      <c r="A1" s="13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5"/>
    </row>
    <row r="2" spans="1:17" ht="24.95" customHeight="1">
      <c r="A2" s="16" t="s">
        <v>21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8"/>
    </row>
    <row r="3" spans="1:17" ht="24.95" customHeight="1">
      <c r="A3" s="19" t="s">
        <v>1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1"/>
    </row>
    <row r="4" spans="1:17" s="1" customFormat="1" ht="24.95" customHeight="1">
      <c r="A4" s="22" t="s">
        <v>2</v>
      </c>
      <c r="B4" s="22" t="s">
        <v>3</v>
      </c>
      <c r="C4" s="22" t="s">
        <v>4</v>
      </c>
      <c r="D4" s="22" t="s">
        <v>5</v>
      </c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</row>
    <row r="5" spans="1:17" s="1" customFormat="1" ht="30" customHeight="1">
      <c r="A5" s="22"/>
      <c r="B5" s="22"/>
      <c r="C5" s="22"/>
      <c r="D5" s="4">
        <v>46037</v>
      </c>
      <c r="E5" s="4">
        <v>46078</v>
      </c>
      <c r="F5" s="4">
        <v>46105</v>
      </c>
      <c r="G5" s="4">
        <v>46134</v>
      </c>
      <c r="H5" s="4">
        <v>46163</v>
      </c>
      <c r="I5" s="4">
        <v>46183</v>
      </c>
      <c r="J5" s="4">
        <v>46220</v>
      </c>
      <c r="K5" s="4" t="s">
        <v>22</v>
      </c>
      <c r="L5" s="4" t="s">
        <v>23</v>
      </c>
      <c r="M5" s="4" t="s">
        <v>24</v>
      </c>
      <c r="N5" s="4" t="s">
        <v>25</v>
      </c>
      <c r="O5" s="4" t="s">
        <v>26</v>
      </c>
      <c r="P5" s="3" t="s">
        <v>6</v>
      </c>
      <c r="Q5" s="3" t="s">
        <v>7</v>
      </c>
    </row>
    <row r="6" spans="1:17" s="1" customFormat="1" ht="30" customHeight="1">
      <c r="A6" s="5" t="s">
        <v>8</v>
      </c>
      <c r="B6" s="6" t="s">
        <v>9</v>
      </c>
      <c r="C6" s="6" t="s">
        <v>18</v>
      </c>
      <c r="D6" s="6">
        <v>1</v>
      </c>
      <c r="E6" s="6">
        <v>1</v>
      </c>
      <c r="F6" s="6">
        <v>1</v>
      </c>
      <c r="G6" s="6">
        <v>1</v>
      </c>
      <c r="H6" s="6">
        <v>1</v>
      </c>
      <c r="I6" s="6">
        <v>1</v>
      </c>
      <c r="J6" s="6">
        <v>1</v>
      </c>
      <c r="K6" s="6"/>
      <c r="L6" s="6"/>
      <c r="M6" s="6"/>
      <c r="N6" s="6"/>
      <c r="O6" s="6"/>
      <c r="P6" s="9">
        <f t="shared" ref="P6:P12" si="0">SUM(D6:O6)</f>
        <v>7</v>
      </c>
      <c r="Q6" s="10">
        <f>(P6*100)/(P6)</f>
        <v>100</v>
      </c>
    </row>
    <row r="7" spans="1:17" s="1" customFormat="1" ht="30" customHeight="1">
      <c r="A7" s="5" t="s">
        <v>10</v>
      </c>
      <c r="B7" s="6" t="s">
        <v>11</v>
      </c>
      <c r="C7" s="6" t="s">
        <v>18</v>
      </c>
      <c r="D7" s="6">
        <v>1</v>
      </c>
      <c r="E7" s="6">
        <v>1</v>
      </c>
      <c r="F7" s="6">
        <v>0</v>
      </c>
      <c r="G7" s="6">
        <v>0</v>
      </c>
      <c r="H7" s="6">
        <v>0</v>
      </c>
      <c r="I7" s="6">
        <v>1</v>
      </c>
      <c r="J7" s="6">
        <v>1</v>
      </c>
      <c r="K7" s="6"/>
      <c r="L7" s="6"/>
      <c r="M7" s="6"/>
      <c r="N7" s="6"/>
      <c r="O7" s="6"/>
      <c r="P7" s="9">
        <f t="shared" si="0"/>
        <v>4</v>
      </c>
      <c r="Q7" s="10">
        <f>(P7*100)/(P6)</f>
        <v>57.142857142857146</v>
      </c>
    </row>
    <row r="8" spans="1:17" s="1" customFormat="1" ht="30" customHeight="1">
      <c r="A8" s="5" t="s">
        <v>12</v>
      </c>
      <c r="B8" s="6" t="s">
        <v>11</v>
      </c>
      <c r="C8" s="6" t="s">
        <v>18</v>
      </c>
      <c r="D8" s="6">
        <v>1</v>
      </c>
      <c r="E8" s="6">
        <v>1</v>
      </c>
      <c r="F8" s="6">
        <v>1</v>
      </c>
      <c r="G8" s="6">
        <v>1</v>
      </c>
      <c r="H8" s="6">
        <v>1</v>
      </c>
      <c r="I8" s="6">
        <v>1</v>
      </c>
      <c r="J8" s="6">
        <v>1</v>
      </c>
      <c r="K8" s="6"/>
      <c r="L8" s="6"/>
      <c r="M8" s="6"/>
      <c r="N8" s="6"/>
      <c r="O8" s="6"/>
      <c r="P8" s="9">
        <f t="shared" si="0"/>
        <v>7</v>
      </c>
      <c r="Q8" s="10">
        <f>(P8*100)/(P6)</f>
        <v>100</v>
      </c>
    </row>
    <row r="9" spans="1:17" s="1" customFormat="1" ht="30" customHeight="1">
      <c r="A9" s="5" t="s">
        <v>13</v>
      </c>
      <c r="B9" s="6" t="s">
        <v>11</v>
      </c>
      <c r="C9" s="6" t="s">
        <v>18</v>
      </c>
      <c r="D9" s="6">
        <v>1</v>
      </c>
      <c r="E9" s="6">
        <v>0</v>
      </c>
      <c r="F9" s="6">
        <v>1</v>
      </c>
      <c r="G9" s="6">
        <v>1</v>
      </c>
      <c r="H9" s="6">
        <v>1</v>
      </c>
      <c r="I9" s="6">
        <v>1</v>
      </c>
      <c r="J9" s="6">
        <v>1</v>
      </c>
      <c r="K9" s="6"/>
      <c r="L9" s="6"/>
      <c r="M9" s="6"/>
      <c r="N9" s="6"/>
      <c r="O9" s="6"/>
      <c r="P9" s="9">
        <f t="shared" si="0"/>
        <v>6</v>
      </c>
      <c r="Q9" s="10">
        <f>(P9*100)/(P7)</f>
        <v>150</v>
      </c>
    </row>
    <row r="10" spans="1:17" s="1" customFormat="1" ht="30" customHeight="1">
      <c r="A10" s="5" t="s">
        <v>14</v>
      </c>
      <c r="B10" s="6" t="s">
        <v>11</v>
      </c>
      <c r="C10" s="6" t="s">
        <v>18</v>
      </c>
      <c r="D10" s="6">
        <v>1</v>
      </c>
      <c r="E10" s="6">
        <v>1</v>
      </c>
      <c r="F10" s="6">
        <v>1</v>
      </c>
      <c r="G10" s="6">
        <v>0</v>
      </c>
      <c r="H10" s="6">
        <v>1</v>
      </c>
      <c r="I10" s="6">
        <v>1</v>
      </c>
      <c r="J10" s="6">
        <v>1</v>
      </c>
      <c r="K10" s="6"/>
      <c r="L10" s="6"/>
      <c r="M10" s="6"/>
      <c r="N10" s="6"/>
      <c r="O10" s="6"/>
      <c r="P10" s="9">
        <f t="shared" si="0"/>
        <v>6</v>
      </c>
      <c r="Q10" s="10">
        <f>(P10*100)/(P6)</f>
        <v>85.714285714285708</v>
      </c>
    </row>
    <row r="11" spans="1:17" s="1" customFormat="1" ht="30" customHeight="1">
      <c r="A11" s="5" t="s">
        <v>15</v>
      </c>
      <c r="B11" s="6" t="s">
        <v>11</v>
      </c>
      <c r="C11" s="7" t="s">
        <v>19</v>
      </c>
      <c r="D11" s="6">
        <v>0</v>
      </c>
      <c r="E11" s="6">
        <v>0</v>
      </c>
      <c r="F11" s="6">
        <v>1</v>
      </c>
      <c r="G11" s="6">
        <v>1</v>
      </c>
      <c r="H11" s="6">
        <v>1</v>
      </c>
      <c r="I11" s="6">
        <v>1</v>
      </c>
      <c r="J11" s="6">
        <v>1</v>
      </c>
      <c r="K11" s="6"/>
      <c r="L11" s="6"/>
      <c r="M11" s="6"/>
      <c r="N11" s="6"/>
      <c r="O11" s="6"/>
      <c r="P11" s="9">
        <f t="shared" si="0"/>
        <v>5</v>
      </c>
      <c r="Q11" s="10">
        <f>(P11*100)/(P6)</f>
        <v>71.428571428571431</v>
      </c>
    </row>
    <row r="12" spans="1:17" s="1" customFormat="1" ht="30" customHeight="1">
      <c r="A12" s="5" t="s">
        <v>16</v>
      </c>
      <c r="B12" s="6" t="s">
        <v>11</v>
      </c>
      <c r="C12" s="7" t="s">
        <v>20</v>
      </c>
      <c r="D12" s="6">
        <v>1</v>
      </c>
      <c r="E12" s="6">
        <v>1</v>
      </c>
      <c r="F12" s="6">
        <v>1</v>
      </c>
      <c r="G12" s="6">
        <v>1</v>
      </c>
      <c r="H12" s="6">
        <v>1</v>
      </c>
      <c r="I12" s="6">
        <v>1</v>
      </c>
      <c r="J12" s="6">
        <v>1</v>
      </c>
      <c r="K12" s="6"/>
      <c r="L12" s="6"/>
      <c r="M12" s="6"/>
      <c r="N12" s="6"/>
      <c r="O12" s="6"/>
      <c r="P12" s="9">
        <f t="shared" si="0"/>
        <v>7</v>
      </c>
      <c r="Q12" s="10">
        <f>(P12*100)/(P6)</f>
        <v>100</v>
      </c>
    </row>
    <row r="13" spans="1:17" s="1" customFormat="1" ht="30" customHeight="1">
      <c r="A13" s="23" t="s">
        <v>17</v>
      </c>
      <c r="B13" s="24"/>
      <c r="C13" s="25"/>
      <c r="D13" s="8">
        <f>SUM(D6:D12)/7*100</f>
        <v>85.714285714285708</v>
      </c>
      <c r="E13" s="8">
        <f t="shared" ref="E13:O13" si="1">SUM(E6:E12)/7*100</f>
        <v>71.428571428571431</v>
      </c>
      <c r="F13" s="8">
        <f t="shared" si="1"/>
        <v>85.714285714285708</v>
      </c>
      <c r="G13" s="8">
        <f t="shared" si="1"/>
        <v>71.428571428571431</v>
      </c>
      <c r="H13" s="8">
        <f t="shared" si="1"/>
        <v>85.714285714285708</v>
      </c>
      <c r="I13" s="8">
        <f t="shared" si="1"/>
        <v>100</v>
      </c>
      <c r="J13" s="8">
        <f>SUM(J6:J12)/7*100</f>
        <v>100</v>
      </c>
      <c r="K13" s="8">
        <f t="shared" si="1"/>
        <v>0</v>
      </c>
      <c r="L13" s="8">
        <f t="shared" si="1"/>
        <v>0</v>
      </c>
      <c r="M13" s="8">
        <f t="shared" si="1"/>
        <v>0</v>
      </c>
      <c r="N13" s="8">
        <f t="shared" si="1"/>
        <v>0</v>
      </c>
      <c r="O13" s="8">
        <f t="shared" si="1"/>
        <v>0</v>
      </c>
      <c r="P13" s="11"/>
      <c r="Q13" s="12"/>
    </row>
  </sheetData>
  <mergeCells count="8">
    <mergeCell ref="A1:Q1"/>
    <mergeCell ref="A2:Q2"/>
    <mergeCell ref="A3:Q3"/>
    <mergeCell ref="D4:Q4"/>
    <mergeCell ref="A13:C13"/>
    <mergeCell ref="A4:A5"/>
    <mergeCell ref="B4:B5"/>
    <mergeCell ref="C4:C5"/>
  </mergeCells>
  <pageMargins left="0.7" right="0.7" top="0.75" bottom="0.75" header="0.3" footer="0.3"/>
  <pageSetup orientation="portrait"/>
  <ignoredErrors>
    <ignoredError sqref="D13:L13 M13:O13" formulaRange="1"/>
  </ignoredError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Comisión Desarrollo Social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Mildred Gonzalez Rubio</dc:creator>
  <cp:lastModifiedBy>Mildred Gonzalez Rubio</cp:lastModifiedBy>
  <dcterms:created xsi:type="dcterms:W3CDTF">2024-10-07T15:55:00Z</dcterms:created>
  <dcterms:modified xsi:type="dcterms:W3CDTF">2026-07-17T19:21:57Z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AAB5AFD10FD14632ACE13A01C0A91C14_13</vt:lpwstr>
  </property>
  <property fmtid="{D5CDD505-2E9C-101B-9397-08002B2CF9AE}" pid="3" name="KSOProductBuildVer">
    <vt:lpwstr>2058-12.2.0.19307</vt:lpwstr>
  </property>
</Properties>
</file>