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ejercicio 2026\01 cierres mensuales 2026\06.- Junio 2026\ARMONIZADO A JUNIO\"/>
    </mc:Choice>
  </mc:AlternateContent>
  <xr:revisionPtr revIDLastSave="0" documentId="13_ncr:1_{95596A22-CC98-4551-8E81-4EF56C2A043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Zapopan" sheetId="2" r:id="rId1"/>
  </sheets>
  <definedNames>
    <definedName name="_xlnm.Print_Area" localSheetId="0">Zapopan!$B$1:$K$73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" l="1"/>
  <c r="E25" i="2" l="1"/>
  <c r="F40" i="2"/>
  <c r="J49" i="2" l="1"/>
  <c r="J37" i="2" l="1"/>
  <c r="K49" i="2"/>
  <c r="K43" i="2"/>
  <c r="J43" i="2"/>
  <c r="J62" i="2" s="1"/>
  <c r="J26" i="2"/>
  <c r="K62" i="2" l="1"/>
  <c r="J39" i="2"/>
  <c r="E40" i="2"/>
  <c r="E42" i="2" l="1"/>
  <c r="K26" i="2"/>
  <c r="K37" i="2" l="1"/>
  <c r="J64" i="2" l="1"/>
  <c r="K39" i="2"/>
  <c r="K64" i="2" s="1"/>
  <c r="F42" i="2"/>
</calcChain>
</file>

<file path=xl/sharedStrings.xml><?xml version="1.0" encoding="utf-8"?>
<sst xmlns="http://schemas.openxmlformats.org/spreadsheetml/2006/main" count="69" uniqueCount="68">
  <si>
    <t>Estado de Situación Financiera</t>
  </si>
  <si>
    <t>CONCEPTO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</si>
  <si>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</si>
  <si>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</si>
  <si>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</si>
  <si>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</si>
  <si>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</si>
  <si>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</si>
  <si>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</si>
  <si>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</si>
  <si>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</si>
  <si>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</si>
  <si>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</si>
  <si>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</si>
  <si>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</si>
  <si>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</si>
  <si>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</si>
  <si>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</si>
  <si>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</si>
  <si>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</si>
  <si>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</si>
  <si>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</si>
  <si>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</si>
  <si>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</si>
  <si>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</si>
  <si>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</si>
  <si>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</si>
  <si>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</si>
  <si>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</si>
  <si>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</si>
  <si>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</si>
  <si>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</si>
  <si>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</si>
  <si>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</si>
  <si>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</si>
  <si>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</si>
  <si>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</si>
  <si>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</si>
  <si>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</si>
  <si>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</si>
  <si>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</si>
  <si>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</si>
  <si>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</si>
  <si>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</si>
  <si>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</si>
  <si>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</si>
  <si>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</si>
  <si>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</si>
  <si>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</si>
  <si>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</si>
  <si>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</si>
  <si>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</si>
  <si>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</si>
  <si>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</si>
  <si>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</si>
  <si>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</si>
  <si>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</si>
  <si>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</si>
  <si>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Fondos y Bienes de Terceros en Garantía y/o en Administración a LargoPlazo</t>
  </si>
  <si>
    <t>Exceso o Insuficiencia en la Actualización de la Hacienda Pública/Patrimonio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</si>
  <si>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</si>
  <si>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</si>
  <si>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</si>
  <si>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C.Claudia Gloria Bello</t>
  </si>
  <si>
    <t>Jefe de Unidad Departamental B.- Unidad de Cuenta Publica</t>
  </si>
  <si>
    <t>Director de Contabilidad</t>
  </si>
  <si>
    <t>C. Gustavo Alfredo González Pacheco</t>
  </si>
  <si>
    <t>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</si>
</sst>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#,##0.00_ ;[Red]\-#,##0.0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 tint="0.49998474074526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126">
    <xf numFmtId="0" fontId="0" fillId="0" borderId="0" xfId="0"/>
    <xf numFmtId="0" fontId="6" fillId="2" borderId="0" xfId="0" applyFont="1" applyFill="1" applyProtection="1"/>
    <xf numFmtId="0" fontId="2" fillId="2" borderId="0" xfId="1" applyNumberFormat="1" applyFont="1" applyFill="1" applyBorder="1" applyAlignment="1" applyProtection="1">
      <alignment vertical="center"/>
    </xf>
    <xf numFmtId="0" fontId="2" fillId="2" borderId="2" xfId="1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right"/>
    </xf>
    <xf numFmtId="43" fontId="3" fillId="2" borderId="0" xfId="2" applyFont="1" applyFill="1" applyBorder="1" applyAlignment="1" applyProtection="1">
      <alignment vertical="top"/>
    </xf>
    <xf numFmtId="0" fontId="6" fillId="0" borderId="0" xfId="0" applyFont="1" applyProtection="1"/>
    <xf numFmtId="0" fontId="2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3" fillId="2" borderId="4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3" fontId="3" fillId="2" borderId="4" xfId="2" applyFont="1" applyFill="1" applyBorder="1" applyAlignment="1" applyProtection="1">
      <alignment vertical="top"/>
    </xf>
    <xf numFmtId="43" fontId="3" fillId="0" borderId="0" xfId="2" applyFont="1" applyFill="1" applyBorder="1" applyAlignment="1" applyProtection="1">
      <alignment vertical="top"/>
    </xf>
    <xf numFmtId="0" fontId="6" fillId="0" borderId="0" xfId="0" applyFont="1" applyFill="1" applyBorder="1" applyProtection="1"/>
    <xf numFmtId="0" fontId="8" fillId="0" borderId="0" xfId="0" applyFont="1"/>
    <xf numFmtId="0" fontId="9" fillId="0" borderId="0" xfId="0" applyFont="1"/>
    <xf numFmtId="0" fontId="0" fillId="0" borderId="0" xfId="0" applyFill="1"/>
    <xf numFmtId="43" fontId="3" fillId="0" borderId="0" xfId="2" applyFont="1" applyFill="1" applyBorder="1"/>
    <xf numFmtId="0" fontId="9" fillId="0" borderId="0" xfId="0" applyFont="1" applyBorder="1"/>
    <xf numFmtId="0" fontId="6" fillId="0" borderId="0" xfId="0" applyFont="1" applyFill="1" applyBorder="1"/>
    <xf numFmtId="0" fontId="2" fillId="0" borderId="0" xfId="3" applyFont="1" applyFill="1" applyBorder="1" applyAlignment="1"/>
    <xf numFmtId="0" fontId="6" fillId="0" borderId="0" xfId="0" applyFont="1" applyFill="1" applyProtection="1"/>
    <xf numFmtId="0" fontId="10" fillId="0" borderId="0" xfId="0" applyFont="1" applyFill="1" applyBorder="1" applyAlignment="1"/>
    <xf numFmtId="4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Alignment="1" applyProtection="1">
      <alignment vertical="top" wrapText="1"/>
    </xf>
    <xf numFmtId="0" fontId="7" fillId="5" borderId="0" xfId="0" applyFont="1" applyFill="1" applyBorder="1" applyAlignment="1" applyProtection="1">
      <alignment vertical="center" wrapText="1"/>
    </xf>
    <xf numFmtId="37" fontId="11" fillId="5" borderId="0" xfId="2" applyNumberFormat="1" applyFont="1" applyFill="1" applyBorder="1" applyAlignment="1" applyProtection="1">
      <alignment horizontal="center" vertical="top"/>
    </xf>
    <xf numFmtId="0" fontId="0" fillId="0" borderId="7" xfId="0" applyFill="1" applyBorder="1"/>
    <xf numFmtId="0" fontId="0" fillId="0" borderId="8" xfId="0" applyFill="1" applyBorder="1"/>
    <xf numFmtId="0" fontId="6" fillId="0" borderId="2" xfId="0" applyFont="1" applyFill="1" applyBorder="1" applyProtection="1"/>
    <xf numFmtId="0" fontId="0" fillId="0" borderId="2" xfId="0" applyFill="1" applyBorder="1"/>
    <xf numFmtId="0" fontId="0" fillId="0" borderId="0" xfId="0" applyFill="1" applyBorder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165" fontId="8" fillId="0" borderId="0" xfId="0" applyNumberFormat="1" applyFont="1"/>
    <xf numFmtId="165" fontId="8" fillId="0" borderId="0" xfId="0" applyNumberFormat="1" applyFont="1" applyBorder="1"/>
    <xf numFmtId="165" fontId="6" fillId="0" borderId="4" xfId="0" applyNumberFormat="1" applyFont="1" applyBorder="1" applyProtection="1"/>
    <xf numFmtId="165" fontId="11" fillId="5" borderId="0" xfId="2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 applyProtection="1">
      <alignment vertical="top"/>
    </xf>
    <xf numFmtId="165" fontId="2" fillId="2" borderId="0" xfId="1" applyNumberFormat="1" applyFont="1" applyFill="1" applyBorder="1" applyAlignment="1" applyProtection="1">
      <alignment vertical="center"/>
    </xf>
    <xf numFmtId="165" fontId="6" fillId="0" borderId="0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 wrapText="1"/>
      <protection locked="0"/>
    </xf>
    <xf numFmtId="165" fontId="3" fillId="0" borderId="0" xfId="2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  <protection locked="0"/>
    </xf>
    <xf numFmtId="165" fontId="2" fillId="0" borderId="0" xfId="2" applyNumberFormat="1" applyFont="1" applyFill="1" applyBorder="1" applyAlignment="1" applyProtection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right" vertical="top" wrapText="1"/>
      <protection locked="0"/>
    </xf>
    <xf numFmtId="165" fontId="2" fillId="2" borderId="0" xfId="2" applyNumberFormat="1" applyFont="1" applyFill="1" applyBorder="1" applyAlignment="1" applyProtection="1">
      <alignment horizontal="right" vertical="top"/>
    </xf>
    <xf numFmtId="165" fontId="3" fillId="5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2" applyNumberFormat="1" applyFont="1" applyFill="1" applyBorder="1" applyAlignment="1" applyProtection="1">
      <alignment vertical="top"/>
    </xf>
    <xf numFmtId="165" fontId="3" fillId="2" borderId="0" xfId="2" applyNumberFormat="1" applyFont="1" applyFill="1" applyBorder="1" applyProtection="1"/>
    <xf numFmtId="165" fontId="6" fillId="0" borderId="0" xfId="0" applyNumberFormat="1" applyFont="1" applyProtection="1"/>
    <xf numFmtId="165" fontId="9" fillId="0" borderId="0" xfId="0" applyNumberFormat="1" applyFont="1"/>
    <xf numFmtId="165" fontId="6" fillId="0" borderId="5" xfId="0" applyNumberFormat="1" applyFont="1" applyBorder="1" applyProtection="1"/>
    <xf numFmtId="165" fontId="2" fillId="2" borderId="0" xfId="0" applyNumberFormat="1" applyFont="1" applyFill="1" applyBorder="1" applyAlignment="1" applyProtection="1">
      <alignment vertical="top"/>
    </xf>
    <xf numFmtId="165" fontId="2" fillId="2" borderId="1" xfId="1" applyNumberFormat="1" applyFont="1" applyFill="1" applyBorder="1" applyAlignment="1" applyProtection="1">
      <alignment vertical="center"/>
    </xf>
    <xf numFmtId="165" fontId="3" fillId="2" borderId="1" xfId="2" applyNumberFormat="1" applyFont="1" applyFill="1" applyBorder="1" applyProtection="1"/>
    <xf numFmtId="165" fontId="6" fillId="0" borderId="1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/>
    </xf>
    <xf numFmtId="165" fontId="3" fillId="0" borderId="1" xfId="2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 vertical="top"/>
    </xf>
    <xf numFmtId="165" fontId="2" fillId="0" borderId="1" xfId="0" applyNumberFormat="1" applyFont="1" applyFill="1" applyBorder="1" applyAlignment="1" applyProtection="1">
      <alignment horizontal="right" vertical="top"/>
    </xf>
    <xf numFmtId="165" fontId="2" fillId="0" borderId="1" xfId="2" applyNumberFormat="1" applyFont="1" applyFill="1" applyBorder="1" applyAlignment="1" applyProtection="1">
      <alignment horizontal="right"/>
    </xf>
    <xf numFmtId="165" fontId="6" fillId="0" borderId="0" xfId="0" applyNumberFormat="1" applyFont="1" applyBorder="1" applyProtection="1"/>
    <xf numFmtId="165" fontId="2" fillId="2" borderId="0" xfId="0" applyNumberFormat="1" applyFont="1" applyFill="1" applyBorder="1" applyAlignment="1" applyProtection="1">
      <alignment horizontal="right" vertical="top"/>
    </xf>
    <xf numFmtId="165" fontId="3" fillId="2" borderId="1" xfId="2" applyNumberFormat="1" applyFont="1" applyFill="1" applyBorder="1" applyAlignment="1" applyProtection="1">
      <alignment horizontal="right"/>
    </xf>
    <xf numFmtId="165" fontId="3" fillId="2" borderId="0" xfId="0" applyNumberFormat="1" applyFont="1" applyFill="1" applyBorder="1" applyAlignment="1" applyProtection="1">
      <alignment horizontal="right" vertical="top"/>
    </xf>
    <xf numFmtId="165" fontId="2" fillId="2" borderId="1" xfId="0" applyNumberFormat="1" applyFont="1" applyFill="1" applyBorder="1" applyAlignment="1" applyProtection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</xf>
    <xf numFmtId="165" fontId="2" fillId="2" borderId="4" xfId="0" applyNumberFormat="1" applyFont="1" applyFill="1" applyBorder="1" applyAlignment="1" applyProtection="1">
      <alignment vertical="top"/>
    </xf>
    <xf numFmtId="165" fontId="3" fillId="2" borderId="5" xfId="2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vertical="center"/>
    </xf>
    <xf numFmtId="165" fontId="3" fillId="0" borderId="1" xfId="2" applyNumberFormat="1" applyFont="1" applyFill="1" applyBorder="1" applyAlignment="1" applyProtection="1">
      <alignment horizontal="right" vertical="center"/>
    </xf>
    <xf numFmtId="165" fontId="3" fillId="2" borderId="0" xfId="0" applyNumberFormat="1" applyFont="1" applyFill="1" applyBorder="1" applyAlignment="1" applyProtection="1">
      <alignment horizontal="right" vertical="center"/>
    </xf>
    <xf numFmtId="165" fontId="3" fillId="2" borderId="1" xfId="2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Border="1" applyProtection="1"/>
    <xf numFmtId="43" fontId="3" fillId="2" borderId="0" xfId="4" applyFont="1" applyFill="1" applyBorder="1" applyProtection="1"/>
    <xf numFmtId="166" fontId="6" fillId="2" borderId="0" xfId="0" applyNumberFormat="1" applyFont="1" applyFill="1" applyProtection="1"/>
    <xf numFmtId="0" fontId="10" fillId="2" borderId="0" xfId="0" applyFont="1" applyFill="1" applyBorder="1" applyAlignment="1" applyProtection="1">
      <protection locked="0"/>
    </xf>
    <xf numFmtId="166" fontId="2" fillId="2" borderId="0" xfId="4" applyNumberFormat="1" applyFont="1" applyFill="1" applyBorder="1" applyAlignment="1" applyProtection="1">
      <alignment horizontal="center"/>
    </xf>
    <xf numFmtId="166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  <protection locked="0"/>
    </xf>
    <xf numFmtId="166" fontId="3" fillId="2" borderId="0" xfId="4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horizontal="center" vertical="top"/>
    </xf>
    <xf numFmtId="165" fontId="6" fillId="2" borderId="0" xfId="0" applyNumberFormat="1" applyFont="1" applyFill="1" applyProtection="1"/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" fillId="2" borderId="7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vertical="center"/>
    </xf>
    <xf numFmtId="165" fontId="2" fillId="2" borderId="8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horizontal="right" vertical="top"/>
    </xf>
    <xf numFmtId="165" fontId="2" fillId="2" borderId="9" xfId="1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12" fillId="4" borderId="6" xfId="2" applyNumberFormat="1" applyFont="1" applyFill="1" applyBorder="1" applyAlignment="1" applyProtection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37" fontId="12" fillId="3" borderId="6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7D90BEE3-E0DB-483B-A842-10D65194D4E4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28574</xdr:rowOff>
    </xdr:from>
    <xdr:to>
      <xdr:col>3</xdr:col>
      <xdr:colOff>1162050</xdr:colOff>
      <xdr:row>5</xdr:row>
      <xdr:rowOff>123824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4"/>
          <a:ext cx="17811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70</xdr:row>
      <xdr:rowOff>123825</xdr:rowOff>
    </xdr:from>
    <xdr:to>
      <xdr:col>4</xdr:col>
      <xdr:colOff>457200</xdr:colOff>
      <xdr:row>70</xdr:row>
      <xdr:rowOff>133350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8AE941-8D1F-4711-8707-64D7A70CE916}"/>
            </a:ext>
          </a:extLst>
        </xdr:cNvPr>
        <xdr:cNvCxnSpPr/>
      </xdr:nvCxnSpPr>
      <xdr:spPr>
        <a:xfrm flipV="1">
          <a:off x="321252" y="11830050"/>
          <a:ext cx="274579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87769</xdr:colOff>
      <xdr:row>70</xdr:row>
      <xdr:rowOff>119918</xdr:rowOff>
    </xdr:from>
    <xdr:to>
      <xdr:col>8</xdr:col>
      <xdr:colOff>2686050</xdr:colOff>
      <xdr:row>70</xdr:row>
      <xdr:rowOff>161925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06656E-D748-472A-8D22-2C2DF284C631}"/>
            </a:ext>
          </a:extLst>
        </xdr:cNvPr>
        <xdr:cNvCxnSpPr/>
      </xdr:nvCxnSpPr>
      <xdr:spPr>
        <a:xfrm>
          <a:off x="5955169" y="11826143"/>
          <a:ext cx="2598281" cy="42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74"/>
  <sheetViews>
    <sheetView showGridLines="0" tabSelected="1" topLeftCell="J32" zoomScaleNormal="100" zoomScaleSheetLayoutView="100" workbookViewId="0">
      <selection activeCell="J46" sqref="J46"/>
    </sheetView>
  </sheetViews>
  <sheetFormatPr baseColWidth="10" defaultColWidth="0" defaultRowHeight="12" x14ac:dyDescent="0.2"/>
  <cols>
    <col min="1" max="1" width="1.7109375" style="15" customWidth="1"/>
    <col min="2" max="2" width="2.7109375" style="15" customWidth="1"/>
    <col min="3" max="3" width="7.140625" style="15" customWidth="1"/>
    <col min="4" max="4" width="27.5703125" style="15" customWidth="1"/>
    <col min="5" max="6" width="17.5703125" style="67" bestFit="1" customWidth="1"/>
    <col min="7" max="7" width="2.28515625" style="15" customWidth="1"/>
    <col min="8" max="8" width="11.42578125" style="15" customWidth="1"/>
    <col min="9" max="9" width="37" style="15" customWidth="1"/>
    <col min="10" max="10" width="18.28515625" style="67" bestFit="1" customWidth="1"/>
    <col min="11" max="11" width="18.5703125" style="67" bestFit="1" customWidth="1"/>
    <col min="12" max="12" width="3" style="15" customWidth="1"/>
    <col min="13" max="16384" width="11.42578125" style="15" hidden="1"/>
  </cols>
  <sheetData>
    <row r="1" spans="1:13" s="26" customFormat="1" x14ac:dyDescent="0.2">
      <c r="A1" s="24"/>
      <c r="B1" s="25"/>
      <c r="C1" s="25"/>
      <c r="D1" s="25"/>
      <c r="E1" s="47"/>
      <c r="F1" s="48"/>
      <c r="J1" s="68"/>
      <c r="K1" s="68"/>
    </row>
    <row r="2" spans="1:13" s="27" customFormat="1" ht="15" x14ac:dyDescent="0.25">
      <c r="A2" s="24"/>
      <c r="B2" s="39"/>
      <c r="C2" s="40"/>
      <c r="D2" s="121" t="s">
        <v>62</v>
      </c>
      <c r="E2" s="121"/>
      <c r="F2" s="121"/>
      <c r="G2" s="121"/>
      <c r="H2" s="121"/>
      <c r="I2" s="121"/>
      <c r="J2" s="121"/>
      <c r="K2" s="122"/>
      <c r="L2" s="28"/>
    </row>
    <row r="3" spans="1:13" s="29" customFormat="1" ht="12" customHeight="1" x14ac:dyDescent="0.2">
      <c r="A3" s="24"/>
      <c r="B3" s="41"/>
      <c r="D3" s="123" t="s">
        <v>0</v>
      </c>
      <c r="E3" s="123"/>
      <c r="F3" s="123"/>
      <c r="G3" s="123"/>
      <c r="H3" s="123"/>
      <c r="I3" s="123"/>
      <c r="J3" s="123"/>
      <c r="K3" s="124"/>
    </row>
    <row r="4" spans="1:13" s="27" customFormat="1" ht="15" customHeight="1" x14ac:dyDescent="0.25">
      <c r="A4" s="24"/>
      <c r="B4" s="42"/>
      <c r="C4" s="30"/>
      <c r="D4" s="123" t="s">
        <v>67</v>
      </c>
      <c r="E4" s="123"/>
      <c r="F4" s="123"/>
      <c r="G4" s="123"/>
      <c r="H4" s="123"/>
      <c r="I4" s="123"/>
      <c r="J4" s="123"/>
      <c r="K4" s="124"/>
      <c r="L4" s="31"/>
      <c r="M4" s="31"/>
    </row>
    <row r="5" spans="1:13" s="27" customFormat="1" ht="14.25" customHeight="1" x14ac:dyDescent="0.25">
      <c r="A5" s="32"/>
      <c r="B5" s="42"/>
      <c r="C5" s="43"/>
      <c r="D5" s="123" t="s">
        <v>60</v>
      </c>
      <c r="E5" s="123"/>
      <c r="F5" s="123"/>
      <c r="G5" s="123"/>
      <c r="H5" s="123"/>
      <c r="I5" s="123"/>
      <c r="J5" s="123"/>
      <c r="K5" s="124"/>
      <c r="L5" s="33"/>
      <c r="M5" s="33"/>
    </row>
    <row r="6" spans="1:13" ht="11.25" customHeight="1" x14ac:dyDescent="0.2">
      <c r="A6" s="24"/>
      <c r="B6" s="44"/>
      <c r="C6" s="45"/>
      <c r="D6" s="46"/>
      <c r="E6" s="49"/>
      <c r="F6" s="49"/>
      <c r="G6" s="46"/>
      <c r="H6" s="46"/>
      <c r="I6" s="46"/>
      <c r="J6" s="49"/>
      <c r="K6" s="69"/>
      <c r="L6" s="24"/>
    </row>
    <row r="7" spans="1:13" s="38" customFormat="1" ht="7.5" customHeight="1" x14ac:dyDescent="0.25">
      <c r="E7" s="50"/>
      <c r="F7" s="50"/>
      <c r="J7" s="50"/>
      <c r="K7" s="50"/>
    </row>
    <row r="8" spans="1:13" ht="9" customHeight="1" x14ac:dyDescent="0.2">
      <c r="B8" s="1"/>
      <c r="C8" s="13"/>
      <c r="D8" s="17"/>
      <c r="E8" s="51"/>
      <c r="F8" s="52"/>
      <c r="G8" s="14"/>
      <c r="H8" s="17"/>
      <c r="I8" s="17"/>
      <c r="J8" s="70"/>
      <c r="K8" s="66"/>
      <c r="L8" s="1"/>
    </row>
    <row r="9" spans="1:13" ht="15" customHeight="1" x14ac:dyDescent="0.2">
      <c r="B9" s="125" t="s">
        <v>1</v>
      </c>
      <c r="C9" s="125"/>
      <c r="D9" s="125"/>
      <c r="E9" s="120">
        <v>2026</v>
      </c>
      <c r="F9" s="120">
        <v>2025</v>
      </c>
      <c r="G9" s="125" t="s">
        <v>1</v>
      </c>
      <c r="H9" s="125"/>
      <c r="I9" s="125"/>
      <c r="J9" s="120">
        <v>2026</v>
      </c>
      <c r="K9" s="120">
        <v>2025</v>
      </c>
      <c r="L9" s="1"/>
    </row>
    <row r="10" spans="1:13" ht="12" customHeight="1" x14ac:dyDescent="0.2">
      <c r="B10" s="125"/>
      <c r="C10" s="125"/>
      <c r="D10" s="125"/>
      <c r="E10" s="120"/>
      <c r="F10" s="120"/>
      <c r="G10" s="125"/>
      <c r="H10" s="125"/>
      <c r="I10" s="125"/>
      <c r="J10" s="120"/>
      <c r="K10" s="120"/>
      <c r="L10" s="1"/>
    </row>
    <row r="11" spans="1:13" x14ac:dyDescent="0.2">
      <c r="B11" s="110"/>
      <c r="C11" s="111"/>
      <c r="D11" s="111"/>
      <c r="E11" s="112"/>
      <c r="F11" s="112"/>
      <c r="G11" s="113"/>
      <c r="H11" s="111"/>
      <c r="I11" s="111"/>
      <c r="J11" s="112"/>
      <c r="K11" s="114"/>
      <c r="L11" s="1"/>
    </row>
    <row r="12" spans="1:13" x14ac:dyDescent="0.2">
      <c r="B12" s="3"/>
      <c r="C12" s="2"/>
      <c r="D12" s="2"/>
      <c r="E12" s="53"/>
      <c r="F12" s="53"/>
      <c r="G12" s="16"/>
      <c r="H12" s="2"/>
      <c r="I12" s="2"/>
      <c r="J12" s="53"/>
      <c r="K12" s="71"/>
      <c r="L12" s="1"/>
    </row>
    <row r="13" spans="1:13" x14ac:dyDescent="0.2">
      <c r="B13" s="18"/>
      <c r="C13" s="118" t="s">
        <v>2</v>
      </c>
      <c r="D13" s="118"/>
      <c r="E13" s="51"/>
      <c r="F13" s="52"/>
      <c r="G13" s="14"/>
      <c r="H13" s="118" t="s">
        <v>3</v>
      </c>
      <c r="I13" s="118"/>
      <c r="J13" s="70"/>
      <c r="K13" s="72"/>
      <c r="L13" s="1"/>
    </row>
    <row r="14" spans="1:13" x14ac:dyDescent="0.2">
      <c r="B14" s="18"/>
      <c r="C14" s="6"/>
      <c r="D14" s="5"/>
      <c r="E14" s="51"/>
      <c r="F14" s="52"/>
      <c r="G14" s="14"/>
      <c r="H14" s="6"/>
      <c r="I14" s="5"/>
      <c r="J14" s="70"/>
      <c r="K14" s="72"/>
      <c r="L14" s="1"/>
    </row>
    <row r="15" spans="1:13" x14ac:dyDescent="0.2">
      <c r="B15" s="18"/>
      <c r="C15" s="117" t="s">
        <v>4</v>
      </c>
      <c r="D15" s="117"/>
      <c r="E15" s="51"/>
      <c r="F15" s="52"/>
      <c r="G15" s="14"/>
      <c r="H15" s="117" t="s">
        <v>5</v>
      </c>
      <c r="I15" s="117"/>
      <c r="J15" s="70"/>
      <c r="K15" s="72"/>
      <c r="L15" s="1"/>
    </row>
    <row r="16" spans="1:13" x14ac:dyDescent="0.2">
      <c r="B16" s="18"/>
      <c r="C16" s="7"/>
      <c r="D16" s="8"/>
      <c r="E16" s="51"/>
      <c r="F16" s="52"/>
      <c r="G16" s="14"/>
      <c r="H16" s="7"/>
      <c r="I16" s="8"/>
      <c r="J16" s="70"/>
      <c r="K16" s="72"/>
      <c r="L16" s="1"/>
    </row>
    <row r="17" spans="2:12" x14ac:dyDescent="0.2">
      <c r="B17" s="18"/>
      <c r="C17" s="116" t="s">
        <v>6</v>
      </c>
      <c r="D17" s="116"/>
      <c r="E17" s="54">
        <v>2792387020.2199998</v>
      </c>
      <c r="F17" s="54">
        <v>3598691913.3800001</v>
      </c>
      <c r="G17" s="23"/>
      <c r="H17" s="116" t="s">
        <v>7</v>
      </c>
      <c r="I17" s="116"/>
      <c r="J17" s="54">
        <v>123152973.59</v>
      </c>
      <c r="K17" s="73">
        <v>201083298.86000001</v>
      </c>
      <c r="L17" s="1"/>
    </row>
    <row r="18" spans="2:12" x14ac:dyDescent="0.2">
      <c r="B18" s="18"/>
      <c r="C18" s="116" t="s">
        <v>8</v>
      </c>
      <c r="D18" s="116"/>
      <c r="E18" s="54">
        <v>17176583.48</v>
      </c>
      <c r="F18" s="54">
        <v>16142338.01</v>
      </c>
      <c r="G18" s="23"/>
      <c r="H18" s="116" t="s">
        <v>9</v>
      </c>
      <c r="I18" s="116"/>
      <c r="J18" s="74">
        <v>0</v>
      </c>
      <c r="K18" s="75">
        <v>0</v>
      </c>
      <c r="L18" s="1"/>
    </row>
    <row r="19" spans="2:12" x14ac:dyDescent="0.2">
      <c r="B19" s="18"/>
      <c r="C19" s="116" t="s">
        <v>10</v>
      </c>
      <c r="D19" s="116"/>
      <c r="E19" s="54">
        <v>41031457.32</v>
      </c>
      <c r="F19" s="54">
        <v>11051839.960000001</v>
      </c>
      <c r="G19" s="23"/>
      <c r="H19" s="116" t="s">
        <v>11</v>
      </c>
      <c r="I19" s="116"/>
      <c r="J19" s="54">
        <v>70906517.909999996</v>
      </c>
      <c r="K19" s="73">
        <v>60762793.590000004</v>
      </c>
      <c r="L19" s="1"/>
    </row>
    <row r="20" spans="2:12" x14ac:dyDescent="0.2">
      <c r="B20" s="18"/>
      <c r="C20" s="116" t="s">
        <v>12</v>
      </c>
      <c r="D20" s="116"/>
      <c r="E20" s="55">
        <v>0</v>
      </c>
      <c r="F20" s="56">
        <v>0</v>
      </c>
      <c r="G20" s="23"/>
      <c r="H20" s="116" t="s">
        <v>13</v>
      </c>
      <c r="I20" s="116"/>
      <c r="J20" s="74">
        <v>0</v>
      </c>
      <c r="K20" s="75">
        <v>0</v>
      </c>
      <c r="L20" s="1"/>
    </row>
    <row r="21" spans="2:12" x14ac:dyDescent="0.2">
      <c r="B21" s="18"/>
      <c r="C21" s="116" t="s">
        <v>14</v>
      </c>
      <c r="D21" s="116"/>
      <c r="E21" s="55">
        <v>0</v>
      </c>
      <c r="F21" s="56">
        <v>0</v>
      </c>
      <c r="G21" s="23"/>
      <c r="H21" s="116" t="s">
        <v>15</v>
      </c>
      <c r="I21" s="116"/>
      <c r="J21" s="54">
        <v>0</v>
      </c>
      <c r="K21" s="73">
        <v>0</v>
      </c>
      <c r="L21" s="1"/>
    </row>
    <row r="22" spans="2:12" ht="27.75" customHeight="1" x14ac:dyDescent="0.2">
      <c r="B22" s="18"/>
      <c r="C22" s="116" t="s">
        <v>16</v>
      </c>
      <c r="D22" s="116"/>
      <c r="E22" s="55">
        <v>0</v>
      </c>
      <c r="F22" s="56">
        <v>0</v>
      </c>
      <c r="G22" s="23"/>
      <c r="H22" s="116" t="s">
        <v>17</v>
      </c>
      <c r="I22" s="116"/>
      <c r="J22" s="54">
        <v>65025000</v>
      </c>
      <c r="K22" s="73">
        <v>25000</v>
      </c>
      <c r="L22" s="1"/>
    </row>
    <row r="23" spans="2:12" x14ac:dyDescent="0.2">
      <c r="B23" s="18"/>
      <c r="C23" s="116" t="s">
        <v>18</v>
      </c>
      <c r="D23" s="116"/>
      <c r="E23" s="55">
        <v>0</v>
      </c>
      <c r="F23" s="56">
        <v>0</v>
      </c>
      <c r="G23" s="23"/>
      <c r="H23" s="116" t="s">
        <v>19</v>
      </c>
      <c r="I23" s="116"/>
      <c r="J23" s="74">
        <v>0</v>
      </c>
      <c r="K23" s="75">
        <v>0</v>
      </c>
      <c r="L23" s="1"/>
    </row>
    <row r="24" spans="2:12" x14ac:dyDescent="0.2">
      <c r="B24" s="18"/>
      <c r="C24" s="9"/>
      <c r="D24" s="109"/>
      <c r="E24" s="55"/>
      <c r="F24" s="56"/>
      <c r="G24" s="23"/>
      <c r="H24" s="116" t="s">
        <v>20</v>
      </c>
      <c r="I24" s="116"/>
      <c r="J24" s="74">
        <v>116868781.73</v>
      </c>
      <c r="K24" s="73">
        <v>121727983.51000001</v>
      </c>
      <c r="L24" s="1"/>
    </row>
    <row r="25" spans="2:12" x14ac:dyDescent="0.2">
      <c r="B25" s="18"/>
      <c r="C25" s="117" t="s">
        <v>21</v>
      </c>
      <c r="D25" s="117"/>
      <c r="E25" s="57">
        <f>SUM(E17:E24)</f>
        <v>2850595061.02</v>
      </c>
      <c r="F25" s="57">
        <f>SUM(F17:F24)</f>
        <v>3625886091.3500004</v>
      </c>
      <c r="G25" s="23"/>
      <c r="H25" s="6"/>
      <c r="I25" s="5"/>
      <c r="J25" s="76"/>
      <c r="K25" s="75"/>
      <c r="L25" s="1"/>
    </row>
    <row r="26" spans="2:12" x14ac:dyDescent="0.2">
      <c r="B26" s="18"/>
      <c r="C26" s="6"/>
      <c r="D26" s="108"/>
      <c r="E26" s="58"/>
      <c r="F26" s="59"/>
      <c r="G26" s="23"/>
      <c r="H26" s="117" t="s">
        <v>22</v>
      </c>
      <c r="I26" s="117"/>
      <c r="J26" s="76">
        <f>SUM(J17:J25)</f>
        <v>375953273.23000002</v>
      </c>
      <c r="K26" s="77">
        <f>SUM(K17:K25)</f>
        <v>383599075.96000004</v>
      </c>
      <c r="L26" s="1"/>
    </row>
    <row r="27" spans="2:12" x14ac:dyDescent="0.2">
      <c r="B27" s="18"/>
      <c r="C27" s="9"/>
      <c r="D27" s="9"/>
      <c r="E27" s="55"/>
      <c r="F27" s="56"/>
      <c r="G27" s="23"/>
      <c r="H27" s="10"/>
      <c r="I27" s="109"/>
      <c r="J27" s="76"/>
      <c r="K27" s="75"/>
      <c r="L27" s="1"/>
    </row>
    <row r="28" spans="2:12" x14ac:dyDescent="0.2">
      <c r="B28" s="18"/>
      <c r="C28" s="117" t="s">
        <v>23</v>
      </c>
      <c r="D28" s="117"/>
      <c r="E28" s="55"/>
      <c r="F28" s="56"/>
      <c r="G28" s="23"/>
      <c r="H28" s="117" t="s">
        <v>24</v>
      </c>
      <c r="I28" s="117"/>
      <c r="J28" s="76"/>
      <c r="K28" s="75"/>
      <c r="L28" s="1"/>
    </row>
    <row r="29" spans="2:12" x14ac:dyDescent="0.2">
      <c r="B29" s="18"/>
      <c r="C29" s="9"/>
      <c r="D29" s="9"/>
      <c r="E29" s="55"/>
      <c r="F29" s="56"/>
      <c r="G29" s="23"/>
      <c r="H29" s="9"/>
      <c r="I29" s="109"/>
      <c r="J29" s="76"/>
      <c r="K29" s="75"/>
      <c r="L29" s="1"/>
    </row>
    <row r="30" spans="2:12" x14ac:dyDescent="0.2">
      <c r="B30" s="18"/>
      <c r="C30" s="116" t="s">
        <v>25</v>
      </c>
      <c r="D30" s="116"/>
      <c r="E30" s="54">
        <v>63214429.020000003</v>
      </c>
      <c r="F30" s="54">
        <v>129040012.95999999</v>
      </c>
      <c r="G30" s="23"/>
      <c r="H30" s="116" t="s">
        <v>26</v>
      </c>
      <c r="I30" s="116"/>
      <c r="J30" s="74">
        <v>0</v>
      </c>
      <c r="K30" s="75">
        <v>0</v>
      </c>
      <c r="L30" s="1"/>
    </row>
    <row r="31" spans="2:12" ht="27" customHeight="1" x14ac:dyDescent="0.2">
      <c r="B31" s="18"/>
      <c r="C31" s="116" t="s">
        <v>27</v>
      </c>
      <c r="D31" s="116"/>
      <c r="E31" s="54">
        <v>303972477.01999998</v>
      </c>
      <c r="F31" s="54">
        <v>303972748.22000003</v>
      </c>
      <c r="G31" s="23"/>
      <c r="H31" s="116" t="s">
        <v>28</v>
      </c>
      <c r="I31" s="116"/>
      <c r="J31" s="87">
        <v>0</v>
      </c>
      <c r="K31" s="88">
        <v>0</v>
      </c>
      <c r="L31" s="1"/>
    </row>
    <row r="32" spans="2:12" ht="25.5" customHeight="1" x14ac:dyDescent="0.2">
      <c r="B32" s="18"/>
      <c r="C32" s="116" t="s">
        <v>29</v>
      </c>
      <c r="D32" s="116"/>
      <c r="E32" s="54">
        <v>35388669733.035004</v>
      </c>
      <c r="F32" s="54">
        <v>35277298519.275002</v>
      </c>
      <c r="G32" s="23"/>
      <c r="H32" s="116" t="s">
        <v>30</v>
      </c>
      <c r="I32" s="116"/>
      <c r="J32" s="54">
        <v>628883752.65999997</v>
      </c>
      <c r="K32" s="73">
        <v>765429242.38</v>
      </c>
      <c r="L32" s="1"/>
    </row>
    <row r="33" spans="2:12" x14ac:dyDescent="0.2">
      <c r="B33" s="18"/>
      <c r="C33" s="116" t="s">
        <v>31</v>
      </c>
      <c r="D33" s="116"/>
      <c r="E33" s="54">
        <v>3238427278.402</v>
      </c>
      <c r="F33" s="54">
        <v>2616960741.5120001</v>
      </c>
      <c r="G33" s="23"/>
      <c r="H33" s="116" t="s">
        <v>32</v>
      </c>
      <c r="I33" s="116"/>
      <c r="J33" s="54">
        <v>0</v>
      </c>
      <c r="K33" s="73">
        <v>0</v>
      </c>
      <c r="L33" s="1"/>
    </row>
    <row r="34" spans="2:12" ht="27" customHeight="1" x14ac:dyDescent="0.2">
      <c r="B34" s="18"/>
      <c r="C34" s="119" t="s">
        <v>33</v>
      </c>
      <c r="D34" s="119"/>
      <c r="E34" s="54">
        <v>157941180.72</v>
      </c>
      <c r="F34" s="54">
        <v>148536517.25999999</v>
      </c>
      <c r="G34" s="23"/>
      <c r="H34" s="116" t="s">
        <v>58</v>
      </c>
      <c r="I34" s="116"/>
      <c r="J34" s="87">
        <v>0</v>
      </c>
      <c r="K34" s="88">
        <v>0</v>
      </c>
      <c r="L34" s="1"/>
    </row>
    <row r="35" spans="2:12" ht="27" customHeight="1" x14ac:dyDescent="0.2">
      <c r="B35" s="18"/>
      <c r="C35" s="116" t="s">
        <v>34</v>
      </c>
      <c r="D35" s="116"/>
      <c r="E35" s="54">
        <v>-1936349723.8625</v>
      </c>
      <c r="F35" s="54">
        <v>-1545916943.5599999</v>
      </c>
      <c r="G35" s="23"/>
      <c r="H35" s="116" t="s">
        <v>35</v>
      </c>
      <c r="I35" s="116"/>
      <c r="J35" s="87">
        <v>0</v>
      </c>
      <c r="K35" s="88">
        <v>0</v>
      </c>
      <c r="L35" s="1"/>
    </row>
    <row r="36" spans="2:12" x14ac:dyDescent="0.2">
      <c r="B36" s="18"/>
      <c r="C36" s="116" t="s">
        <v>36</v>
      </c>
      <c r="D36" s="116"/>
      <c r="E36" s="55">
        <v>0</v>
      </c>
      <c r="F36" s="56">
        <v>0</v>
      </c>
      <c r="G36" s="23"/>
      <c r="H36" s="9"/>
      <c r="I36" s="109"/>
      <c r="J36" s="76"/>
      <c r="K36" s="75"/>
      <c r="L36" s="1"/>
    </row>
    <row r="37" spans="2:12" ht="25.5" customHeight="1" x14ac:dyDescent="0.2">
      <c r="B37" s="18"/>
      <c r="C37" s="116" t="s">
        <v>37</v>
      </c>
      <c r="D37" s="116"/>
      <c r="E37" s="55">
        <v>0</v>
      </c>
      <c r="F37" s="56">
        <v>0</v>
      </c>
      <c r="G37" s="23"/>
      <c r="H37" s="117" t="s">
        <v>38</v>
      </c>
      <c r="I37" s="117"/>
      <c r="J37" s="76">
        <f>SUM(J30:J36)</f>
        <v>628883752.65999997</v>
      </c>
      <c r="K37" s="77">
        <f>SUM(K30:K36)</f>
        <v>765429242.38</v>
      </c>
      <c r="L37" s="1"/>
    </row>
    <row r="38" spans="2:12" x14ac:dyDescent="0.2">
      <c r="B38" s="18"/>
      <c r="C38" s="116" t="s">
        <v>39</v>
      </c>
      <c r="D38" s="116"/>
      <c r="E38" s="55">
        <v>161096084.41999999</v>
      </c>
      <c r="F38" s="56">
        <v>35818619.450000003</v>
      </c>
      <c r="G38" s="23"/>
      <c r="H38" s="6"/>
      <c r="I38" s="108"/>
      <c r="J38" s="76"/>
      <c r="K38" s="78"/>
      <c r="L38" s="1"/>
    </row>
    <row r="39" spans="2:12" x14ac:dyDescent="0.2">
      <c r="B39" s="18"/>
      <c r="C39" s="9"/>
      <c r="D39" s="109"/>
      <c r="E39" s="55"/>
      <c r="F39" s="56"/>
      <c r="G39" s="23"/>
      <c r="H39" s="117" t="s">
        <v>40</v>
      </c>
      <c r="I39" s="117"/>
      <c r="J39" s="76">
        <f>SUM(J37,J26)</f>
        <v>1004837025.89</v>
      </c>
      <c r="K39" s="77">
        <f>SUM(K26,K37)</f>
        <v>1149028318.3400002</v>
      </c>
      <c r="L39" s="1"/>
    </row>
    <row r="40" spans="2:12" x14ac:dyDescent="0.2">
      <c r="B40" s="18"/>
      <c r="C40" s="117" t="s">
        <v>41</v>
      </c>
      <c r="D40" s="117"/>
      <c r="E40" s="60">
        <f>SUM(E30:E39)</f>
        <v>37376971458.754501</v>
      </c>
      <c r="F40" s="60">
        <f>SUM(F30:F39)</f>
        <v>36965710215.117004</v>
      </c>
      <c r="G40" s="14"/>
      <c r="H40" s="6"/>
      <c r="I40" s="11"/>
      <c r="J40" s="76"/>
      <c r="K40" s="75"/>
      <c r="L40" s="1"/>
    </row>
    <row r="41" spans="2:12" x14ac:dyDescent="0.2">
      <c r="B41" s="18"/>
      <c r="C41" s="9"/>
      <c r="D41" s="6"/>
      <c r="E41" s="61"/>
      <c r="F41" s="62"/>
      <c r="G41" s="14"/>
      <c r="H41" s="118" t="s">
        <v>42</v>
      </c>
      <c r="I41" s="118"/>
      <c r="J41" s="76"/>
      <c r="K41" s="75"/>
      <c r="L41" s="1"/>
    </row>
    <row r="42" spans="2:12" x14ac:dyDescent="0.2">
      <c r="B42" s="18"/>
      <c r="C42" s="117" t="s">
        <v>43</v>
      </c>
      <c r="D42" s="117"/>
      <c r="E42" s="60">
        <f>SUM(E40,E25)</f>
        <v>40227566519.774498</v>
      </c>
      <c r="F42" s="60">
        <f>SUM(F25,F40)</f>
        <v>40591596306.467003</v>
      </c>
      <c r="G42" s="14"/>
      <c r="H42" s="6"/>
      <c r="I42" s="11"/>
      <c r="J42" s="76"/>
      <c r="K42" s="75"/>
      <c r="L42" s="1"/>
    </row>
    <row r="43" spans="2:12" x14ac:dyDescent="0.2">
      <c r="B43" s="18"/>
      <c r="C43" s="9"/>
      <c r="D43" s="9"/>
      <c r="E43" s="51"/>
      <c r="F43" s="52"/>
      <c r="G43" s="14"/>
      <c r="H43" s="117" t="s">
        <v>44</v>
      </c>
      <c r="I43" s="117"/>
      <c r="J43" s="76">
        <f>SUM(J45:J47)</f>
        <v>2232097411.9099998</v>
      </c>
      <c r="K43" s="77">
        <f>SUM(K45:K47)</f>
        <v>1957876805.76</v>
      </c>
      <c r="L43" s="1"/>
    </row>
    <row r="44" spans="2:12" x14ac:dyDescent="0.2">
      <c r="B44" s="18"/>
      <c r="C44" s="9"/>
      <c r="D44" s="36"/>
      <c r="E44" s="63"/>
      <c r="F44" s="52"/>
      <c r="G44" s="14"/>
      <c r="H44" s="9"/>
      <c r="I44" s="4"/>
      <c r="J44" s="76"/>
      <c r="K44" s="75"/>
      <c r="L44" s="1"/>
    </row>
    <row r="45" spans="2:12" x14ac:dyDescent="0.2">
      <c r="B45" s="18"/>
      <c r="C45" s="9"/>
      <c r="D45" s="36"/>
      <c r="E45" s="63"/>
      <c r="F45" s="63"/>
      <c r="G45" s="14"/>
      <c r="H45" s="116" t="s">
        <v>45</v>
      </c>
      <c r="I45" s="116"/>
      <c r="J45" s="74">
        <v>0</v>
      </c>
      <c r="K45" s="75">
        <v>0</v>
      </c>
      <c r="L45" s="1"/>
    </row>
    <row r="46" spans="2:12" x14ac:dyDescent="0.2">
      <c r="B46" s="18"/>
      <c r="C46" s="9"/>
      <c r="D46" s="37"/>
      <c r="E46" s="63"/>
      <c r="F46" s="63"/>
      <c r="G46" s="14"/>
      <c r="H46" s="116" t="s">
        <v>46</v>
      </c>
      <c r="I46" s="116"/>
      <c r="J46" s="54">
        <v>2232097411.9099998</v>
      </c>
      <c r="K46" s="73">
        <v>1957876805.76</v>
      </c>
      <c r="L46" s="1"/>
    </row>
    <row r="47" spans="2:12" x14ac:dyDescent="0.2">
      <c r="B47" s="18"/>
      <c r="C47" s="13"/>
      <c r="D47" s="17"/>
      <c r="E47" s="51"/>
      <c r="F47" s="52"/>
      <c r="G47" s="14"/>
      <c r="H47" s="116" t="s">
        <v>47</v>
      </c>
      <c r="I47" s="116"/>
      <c r="J47" s="74">
        <v>0</v>
      </c>
      <c r="K47" s="75">
        <v>0</v>
      </c>
      <c r="L47" s="1"/>
    </row>
    <row r="48" spans="2:12" x14ac:dyDescent="0.2">
      <c r="B48" s="18"/>
      <c r="C48" s="13"/>
      <c r="D48" s="17"/>
      <c r="E48" s="51"/>
      <c r="F48" s="51"/>
      <c r="G48" s="14"/>
      <c r="H48" s="9"/>
      <c r="I48" s="34"/>
      <c r="J48" s="76"/>
      <c r="K48" s="75"/>
      <c r="L48" s="1"/>
    </row>
    <row r="49" spans="2:12" x14ac:dyDescent="0.2">
      <c r="B49" s="18"/>
      <c r="C49" s="13"/>
      <c r="D49" s="17"/>
      <c r="E49" s="51"/>
      <c r="F49" s="52"/>
      <c r="G49" s="14"/>
      <c r="H49" s="117" t="s">
        <v>48</v>
      </c>
      <c r="I49" s="117"/>
      <c r="J49" s="76">
        <f>SUM(J51:J55)</f>
        <v>36990632081.970001</v>
      </c>
      <c r="K49" s="77">
        <f>SUM(K51:K55)</f>
        <v>37484691182.370003</v>
      </c>
      <c r="L49" s="1"/>
    </row>
    <row r="50" spans="2:12" x14ac:dyDescent="0.2">
      <c r="B50" s="18"/>
      <c r="C50" s="13"/>
      <c r="D50" s="17"/>
      <c r="E50" s="51"/>
      <c r="F50" s="52"/>
      <c r="G50" s="14"/>
      <c r="H50" s="6"/>
      <c r="I50" s="4"/>
      <c r="J50" s="79"/>
      <c r="K50" s="75"/>
      <c r="L50" s="1"/>
    </row>
    <row r="51" spans="2:12" x14ac:dyDescent="0.2">
      <c r="B51" s="18"/>
      <c r="C51" s="13"/>
      <c r="D51" s="17"/>
      <c r="E51" s="51"/>
      <c r="F51" s="52"/>
      <c r="G51" s="14"/>
      <c r="H51" s="116" t="s">
        <v>49</v>
      </c>
      <c r="I51" s="116"/>
      <c r="J51" s="54">
        <v>1256606706.74</v>
      </c>
      <c r="K51" s="73">
        <v>2164485469.6100001</v>
      </c>
      <c r="L51" s="1"/>
    </row>
    <row r="52" spans="2:12" x14ac:dyDescent="0.2">
      <c r="B52" s="18"/>
      <c r="C52" s="13"/>
      <c r="D52" s="17"/>
      <c r="E52" s="51"/>
      <c r="F52" s="52"/>
      <c r="G52" s="14"/>
      <c r="H52" s="116" t="s">
        <v>50</v>
      </c>
      <c r="I52" s="116"/>
      <c r="J52" s="54">
        <v>4830861472.4200001</v>
      </c>
      <c r="K52" s="73">
        <v>4006116455.98</v>
      </c>
      <c r="L52" s="107"/>
    </row>
    <row r="53" spans="2:12" x14ac:dyDescent="0.2">
      <c r="B53" s="18"/>
      <c r="C53" s="13"/>
      <c r="D53" s="17"/>
      <c r="E53" s="51"/>
      <c r="F53" s="52"/>
      <c r="G53" s="14"/>
      <c r="H53" s="116" t="s">
        <v>51</v>
      </c>
      <c r="I53" s="116"/>
      <c r="J53" s="54">
        <v>29108384831.900002</v>
      </c>
      <c r="K53" s="73">
        <v>29519310185.869999</v>
      </c>
      <c r="L53" s="1"/>
    </row>
    <row r="54" spans="2:12" x14ac:dyDescent="0.2">
      <c r="B54" s="18"/>
      <c r="C54" s="13"/>
      <c r="D54" s="17"/>
      <c r="E54" s="51"/>
      <c r="F54" s="52"/>
      <c r="G54" s="14"/>
      <c r="H54" s="116" t="s">
        <v>52</v>
      </c>
      <c r="I54" s="116"/>
      <c r="J54" s="54">
        <v>1380929.41</v>
      </c>
      <c r="K54" s="73">
        <v>1380929.41</v>
      </c>
      <c r="L54" s="1"/>
    </row>
    <row r="55" spans="2:12" x14ac:dyDescent="0.2">
      <c r="B55" s="18"/>
      <c r="C55" s="13"/>
      <c r="D55" s="17"/>
      <c r="E55" s="51"/>
      <c r="F55" s="52"/>
      <c r="G55" s="14"/>
      <c r="H55" s="116" t="s">
        <v>53</v>
      </c>
      <c r="I55" s="116"/>
      <c r="J55" s="54">
        <v>1793398141.5</v>
      </c>
      <c r="K55" s="73">
        <v>1793398141.5</v>
      </c>
      <c r="L55" s="1"/>
    </row>
    <row r="56" spans="2:12" x14ac:dyDescent="0.2">
      <c r="B56" s="18"/>
      <c r="C56" s="13"/>
      <c r="D56" s="17"/>
      <c r="E56" s="51"/>
      <c r="F56" s="52"/>
      <c r="G56" s="14"/>
      <c r="H56" s="9"/>
      <c r="I56" s="4"/>
      <c r="J56" s="80"/>
      <c r="K56" s="81"/>
      <c r="L56" s="1"/>
    </row>
    <row r="57" spans="2:12" ht="26.25" customHeight="1" x14ac:dyDescent="0.2">
      <c r="B57" s="18"/>
      <c r="C57" s="13"/>
      <c r="D57" s="17"/>
      <c r="E57" s="51"/>
      <c r="F57" s="52"/>
      <c r="G57" s="14"/>
      <c r="H57" s="117" t="s">
        <v>59</v>
      </c>
      <c r="I57" s="117"/>
      <c r="J57" s="89">
        <v>0</v>
      </c>
      <c r="K57" s="90">
        <v>0</v>
      </c>
      <c r="L57" s="1"/>
    </row>
    <row r="58" spans="2:12" x14ac:dyDescent="0.2">
      <c r="B58" s="18"/>
      <c r="C58" s="13"/>
      <c r="D58" s="17"/>
      <c r="E58" s="51"/>
      <c r="F58" s="52"/>
      <c r="G58" s="14"/>
      <c r="H58" s="9"/>
      <c r="I58" s="4"/>
      <c r="J58" s="82"/>
      <c r="K58" s="81"/>
      <c r="L58" s="1"/>
    </row>
    <row r="59" spans="2:12" x14ac:dyDescent="0.2">
      <c r="B59" s="18"/>
      <c r="C59" s="13"/>
      <c r="D59" s="17"/>
      <c r="E59" s="51"/>
      <c r="F59" s="52"/>
      <c r="G59" s="14"/>
      <c r="H59" s="116" t="s">
        <v>54</v>
      </c>
      <c r="I59" s="116"/>
      <c r="J59" s="82">
        <v>0</v>
      </c>
      <c r="K59" s="81">
        <v>0</v>
      </c>
      <c r="L59" s="1"/>
    </row>
    <row r="60" spans="2:12" x14ac:dyDescent="0.2">
      <c r="B60" s="18"/>
      <c r="C60" s="13"/>
      <c r="D60" s="17"/>
      <c r="E60" s="51"/>
      <c r="F60" s="52"/>
      <c r="G60" s="14"/>
      <c r="H60" s="116" t="s">
        <v>55</v>
      </c>
      <c r="I60" s="116"/>
      <c r="J60" s="82">
        <v>0</v>
      </c>
      <c r="K60" s="81">
        <v>0</v>
      </c>
      <c r="L60" s="1"/>
    </row>
    <row r="61" spans="2:12" x14ac:dyDescent="0.2">
      <c r="B61" s="18"/>
      <c r="C61" s="13"/>
      <c r="D61" s="17"/>
      <c r="E61" s="51"/>
      <c r="F61" s="52"/>
      <c r="G61" s="14"/>
      <c r="H61" s="9"/>
      <c r="I61" s="35"/>
      <c r="J61" s="80"/>
      <c r="K61" s="81"/>
      <c r="L61" s="1"/>
    </row>
    <row r="62" spans="2:12" x14ac:dyDescent="0.2">
      <c r="B62" s="18"/>
      <c r="C62" s="13"/>
      <c r="D62" s="17"/>
      <c r="E62" s="51"/>
      <c r="F62" s="52"/>
      <c r="G62" s="14"/>
      <c r="H62" s="117" t="s">
        <v>56</v>
      </c>
      <c r="I62" s="117"/>
      <c r="J62" s="80">
        <f>SUM(J49+J43)</f>
        <v>39222729493.880005</v>
      </c>
      <c r="K62" s="83">
        <f>SUM(K49+K43)</f>
        <v>39442567988.130005</v>
      </c>
      <c r="L62" s="1"/>
    </row>
    <row r="63" spans="2:12" x14ac:dyDescent="0.2">
      <c r="B63" s="18"/>
      <c r="C63" s="13"/>
      <c r="D63" s="17"/>
      <c r="E63" s="51"/>
      <c r="F63" s="52"/>
      <c r="G63" s="14"/>
      <c r="H63" s="9"/>
      <c r="I63" s="4"/>
      <c r="J63" s="80"/>
      <c r="K63" s="84"/>
      <c r="L63" s="1"/>
    </row>
    <row r="64" spans="2:12" ht="12.75" customHeight="1" x14ac:dyDescent="0.2">
      <c r="B64" s="18"/>
      <c r="C64" s="13"/>
      <c r="D64" s="17"/>
      <c r="E64" s="51"/>
      <c r="F64" s="52"/>
      <c r="G64" s="14"/>
      <c r="H64" s="117" t="s">
        <v>57</v>
      </c>
      <c r="I64" s="117"/>
      <c r="J64" s="80">
        <f>SUM(J39,J49,J43)</f>
        <v>40227566519.770004</v>
      </c>
      <c r="K64" s="83">
        <f t="shared" ref="K64" si="0">SUM(K39,K49,K43)</f>
        <v>40591596306.470009</v>
      </c>
      <c r="L64" s="80"/>
    </row>
    <row r="65" spans="1:12" x14ac:dyDescent="0.2">
      <c r="B65" s="19"/>
      <c r="C65" s="20"/>
      <c r="D65" s="21"/>
      <c r="E65" s="64"/>
      <c r="F65" s="65"/>
      <c r="G65" s="22"/>
      <c r="H65" s="12"/>
      <c r="I65" s="12"/>
      <c r="J65" s="85"/>
      <c r="K65" s="86"/>
      <c r="L65" s="1"/>
    </row>
    <row r="66" spans="1:12" x14ac:dyDescent="0.2">
      <c r="B66" s="91"/>
      <c r="C66" s="13"/>
      <c r="D66" s="17"/>
      <c r="E66" s="51"/>
      <c r="F66" s="52"/>
      <c r="G66" s="14"/>
      <c r="H66" s="92"/>
      <c r="I66" s="92"/>
      <c r="J66" s="70"/>
      <c r="K66" s="66"/>
      <c r="L66" s="1"/>
    </row>
    <row r="67" spans="1:12" ht="12.75" x14ac:dyDescent="0.2">
      <c r="B67" s="91"/>
      <c r="C67" s="93" t="s">
        <v>61</v>
      </c>
      <c r="D67" s="17"/>
      <c r="E67" s="51"/>
      <c r="F67" s="52"/>
      <c r="G67" s="14"/>
      <c r="H67" s="92"/>
      <c r="I67" s="92"/>
      <c r="J67" s="70"/>
      <c r="K67" s="66"/>
      <c r="L67" s="1"/>
    </row>
    <row r="68" spans="1:12" ht="12.75" x14ac:dyDescent="0.2">
      <c r="B68" s="91"/>
      <c r="C68" s="93"/>
      <c r="D68" s="17"/>
      <c r="E68" s="51"/>
      <c r="F68" s="52"/>
      <c r="G68" s="14"/>
      <c r="H68" s="92"/>
      <c r="I68" s="92"/>
      <c r="J68" s="70"/>
      <c r="K68" s="66"/>
      <c r="L68" s="1"/>
    </row>
    <row r="69" spans="1:12" ht="16.5" hidden="1" customHeight="1" x14ac:dyDescent="0.2">
      <c r="B69" s="91"/>
      <c r="C69" s="93"/>
      <c r="D69" s="17"/>
      <c r="E69" s="51"/>
      <c r="F69" s="52"/>
      <c r="G69" s="14"/>
      <c r="H69" s="92"/>
      <c r="I69" s="92"/>
      <c r="J69" s="70"/>
      <c r="K69" s="66"/>
      <c r="L69" s="1"/>
    </row>
    <row r="70" spans="1:12" hidden="1" x14ac:dyDescent="0.2">
      <c r="B70" s="91"/>
      <c r="C70" s="13"/>
      <c r="D70" s="17"/>
      <c r="E70" s="51"/>
      <c r="F70" s="52"/>
      <c r="G70" s="14"/>
      <c r="H70" s="92"/>
      <c r="I70" s="92"/>
      <c r="J70" s="70"/>
      <c r="K70" s="66"/>
      <c r="L70" s="1"/>
    </row>
    <row r="71" spans="1:12" s="25" customFormat="1" hidden="1" x14ac:dyDescent="0.2">
      <c r="A71" s="94"/>
      <c r="B71" s="115"/>
      <c r="C71" s="115"/>
      <c r="D71" s="115"/>
      <c r="E71" s="95"/>
      <c r="F71" s="96"/>
      <c r="H71" s="97"/>
    </row>
    <row r="72" spans="1:12" s="25" customFormat="1" hidden="1" x14ac:dyDescent="0.2">
      <c r="A72" s="94"/>
      <c r="B72" s="98"/>
      <c r="C72" s="98"/>
      <c r="D72" s="106" t="s">
        <v>63</v>
      </c>
      <c r="H72" s="100"/>
      <c r="I72" s="99" t="s">
        <v>66</v>
      </c>
    </row>
    <row r="73" spans="1:12" s="25" customFormat="1" hidden="1" x14ac:dyDescent="0.2">
      <c r="A73" s="94"/>
      <c r="B73" s="101"/>
      <c r="C73" s="102" t="s">
        <v>64</v>
      </c>
      <c r="D73" s="103"/>
      <c r="H73" s="105"/>
      <c r="I73" s="104" t="s">
        <v>65</v>
      </c>
    </row>
    <row r="74" spans="1:12" hidden="1" x14ac:dyDescent="0.2"/>
  </sheetData>
  <mergeCells count="69">
    <mergeCell ref="J9:J10"/>
    <mergeCell ref="D2:K2"/>
    <mergeCell ref="D3:K3"/>
    <mergeCell ref="D4:K4"/>
    <mergeCell ref="D5:K5"/>
    <mergeCell ref="B9:D10"/>
    <mergeCell ref="G9:I10"/>
    <mergeCell ref="K9:K10"/>
    <mergeCell ref="C13:D13"/>
    <mergeCell ref="E9:E10"/>
    <mergeCell ref="F9:F10"/>
    <mergeCell ref="C15:D15"/>
    <mergeCell ref="C17:D17"/>
    <mergeCell ref="C18:D18"/>
    <mergeCell ref="C19:D19"/>
    <mergeCell ref="C20:D20"/>
    <mergeCell ref="C21:D21"/>
    <mergeCell ref="C22:D22"/>
    <mergeCell ref="C23:D23"/>
    <mergeCell ref="C25:D25"/>
    <mergeCell ref="C28:D28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0:D40"/>
    <mergeCell ref="C42:D42"/>
    <mergeCell ref="H13:I13"/>
    <mergeCell ref="H15:I15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8:I28"/>
    <mergeCell ref="H30:I30"/>
    <mergeCell ref="H31:I31"/>
    <mergeCell ref="H32:I32"/>
    <mergeCell ref="H33:I33"/>
    <mergeCell ref="H34:I34"/>
    <mergeCell ref="H35:I35"/>
    <mergeCell ref="H37:I37"/>
    <mergeCell ref="H39:I39"/>
    <mergeCell ref="H41:I41"/>
    <mergeCell ref="H43:I43"/>
    <mergeCell ref="H45:I45"/>
    <mergeCell ref="H46:I46"/>
    <mergeCell ref="H47:I47"/>
    <mergeCell ref="H49:I49"/>
    <mergeCell ref="H51:I51"/>
    <mergeCell ref="H52:I52"/>
    <mergeCell ref="H53:I53"/>
    <mergeCell ref="H54:I54"/>
    <mergeCell ref="H55:I55"/>
    <mergeCell ref="H57:I57"/>
    <mergeCell ref="B71:D71"/>
    <mergeCell ref="H59:I59"/>
    <mergeCell ref="H60:I60"/>
    <mergeCell ref="H62:I62"/>
    <mergeCell ref="H64:I64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portrait" r:id="rId1"/>
  <headerFooter>
    <oddHeader>&amp;C
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2026-05-06T21:16:53Z</cp:lastPrinted>
  <dcterms:created xsi:type="dcterms:W3CDTF">2014-09-01T21:57:54Z</dcterms:created>
  <dcterms:modified xsi:type="dcterms:W3CDTF">2026-08-06T17:56:41Z</dcterms:modified>
</cp:coreProperties>
</file>