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8_{0D88EC99-1608-4F3D-AE65-98EB523F91A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Estadistica de Asistencia " sheetId="1" r:id="rId1"/>
    <sheet name="Asistencia (Grafico 1)" sheetId="2" r:id="rId2"/>
    <sheet name="%deAsistencia (Grafico 2)" sheetId="3" r:id="rId3"/>
    <sheet name="%deAsistenciaxSesión (Grafico3)" sheetId="4" r:id="rId4"/>
  </sheets>
  <calcPr calcId="191029"/>
</workbook>
</file>

<file path=xl/calcChain.xml><?xml version="1.0" encoding="utf-8"?>
<calcChain xmlns="http://schemas.openxmlformats.org/spreadsheetml/2006/main">
  <c r="J26" i="1" l="1"/>
  <c r="K26" i="1"/>
  <c r="L26" i="1"/>
  <c r="M26" i="1"/>
  <c r="N26" i="1"/>
  <c r="I26" i="1" l="1"/>
  <c r="G26" i="1" l="1"/>
  <c r="O25" i="1" l="1"/>
  <c r="O24" i="1" l="1"/>
  <c r="O23" i="1"/>
  <c r="O22" i="1"/>
  <c r="O21" i="1"/>
  <c r="O20" i="1"/>
  <c r="O19" i="1"/>
  <c r="O18" i="1"/>
  <c r="O17" i="1"/>
  <c r="O16" i="1"/>
  <c r="O15" i="1"/>
  <c r="O12" i="1"/>
  <c r="O10" i="1"/>
  <c r="O14" i="1"/>
  <c r="O13" i="1"/>
  <c r="O11" i="1"/>
  <c r="O9" i="1"/>
  <c r="O8" i="1"/>
  <c r="O7" i="1"/>
  <c r="P25" i="1" s="1"/>
  <c r="C26" i="1" l="1"/>
  <c r="H26" i="1" l="1"/>
  <c r="D26" i="1" l="1"/>
  <c r="E26" i="1"/>
  <c r="F26" i="1"/>
  <c r="P23" i="1" l="1"/>
  <c r="P14" i="1"/>
  <c r="P19" i="1"/>
  <c r="P16" i="1"/>
  <c r="P13" i="1"/>
  <c r="P8" i="1"/>
  <c r="P11" i="1"/>
  <c r="P21" i="1"/>
  <c r="P20" i="1"/>
  <c r="P10" i="1"/>
  <c r="P9" i="1"/>
  <c r="P18" i="1"/>
  <c r="P12" i="1"/>
  <c r="P15" i="1"/>
  <c r="P17" i="1"/>
  <c r="P24" i="1"/>
  <c r="P22" i="1"/>
  <c r="P7" i="1"/>
  <c r="P26" i="1" l="1"/>
</calcChain>
</file>

<file path=xl/sharedStrings.xml><?xml version="1.0" encoding="utf-8"?>
<sst xmlns="http://schemas.openxmlformats.org/spreadsheetml/2006/main" count="61" uniqueCount="48">
  <si>
    <t>AYUNTAMIENTO DE ZAPOPAN, JALISCO</t>
  </si>
  <si>
    <t>NOMBRE DEL REGIDOR</t>
  </si>
  <si>
    <t>FRACCIÓN PARTIDISTA</t>
  </si>
  <si>
    <t>Total de asistencias</t>
  </si>
  <si>
    <t>PAN</t>
  </si>
  <si>
    <t>PRI</t>
  </si>
  <si>
    <t>% TOTAL DE ASISTENCIA POR SESIÓN</t>
  </si>
  <si>
    <t xml:space="preserve"> </t>
  </si>
  <si>
    <t>MC</t>
  </si>
  <si>
    <t xml:space="preserve">MORENA </t>
  </si>
  <si>
    <t>ESTADÍSTICA DE ASISTENCIA DEL PLENO DEL AYUNTAMIENTO</t>
  </si>
  <si>
    <t xml:space="preserve">Estefanía Juárez Limón </t>
  </si>
  <si>
    <t xml:space="preserve">FUTURO </t>
  </si>
  <si>
    <t>FUTURO</t>
  </si>
  <si>
    <t>REGISTRO DE ASISTENCIA</t>
  </si>
  <si>
    <t>Porcentaje de Asistencia</t>
  </si>
  <si>
    <t>DIRECCIÓN DE TRANSPARENCIA Y BUENAS PRÁCTICAS</t>
  </si>
  <si>
    <t>Gabriel Alberto Lara Castro</t>
  </si>
  <si>
    <t xml:space="preserve">Gabriela Alejandra Magaña Enríquez </t>
  </si>
  <si>
    <t xml:space="preserve">Nancy Naraly Gonzalez Ramírez </t>
  </si>
  <si>
    <t xml:space="preserve">Norma Lizeth González González </t>
  </si>
  <si>
    <t xml:space="preserve">Martha Angélica Zamudio Macías </t>
  </si>
  <si>
    <t xml:space="preserve">Daniel Guzmán Núñez </t>
  </si>
  <si>
    <t xml:space="preserve">Oscar Eduardo Santos Rizo </t>
  </si>
  <si>
    <t>Rosa Icela Díaz Gurrola</t>
  </si>
  <si>
    <t xml:space="preserve">María Inés Mesta Orendain </t>
  </si>
  <si>
    <t xml:space="preserve">Carlos Armando Peralta Jáuregui </t>
  </si>
  <si>
    <t>Karla Azucena Díaz López</t>
  </si>
  <si>
    <t xml:space="preserve">Mauro Lomelí Aguirre </t>
  </si>
  <si>
    <t xml:space="preserve">Ma. Elena Ortiz Sánchez </t>
  </si>
  <si>
    <t>Cuauhtémoc Gámez Ponce</t>
  </si>
  <si>
    <t>Haideé Viviana Aceves Pérez</t>
  </si>
  <si>
    <t>Ana Cecilia Santos Martínez /
José Pedro Kumamoto Aguilar</t>
  </si>
  <si>
    <t xml:space="preserve">Juan José Frangie Saade </t>
  </si>
  <si>
    <t xml:space="preserve">Miguel Ángel Ixtláhuac Baumbach/
Bernardo Fernández Labastida </t>
  </si>
  <si>
    <t>Septiembre</t>
  </si>
  <si>
    <t>Octubre</t>
  </si>
  <si>
    <t>Noviembre</t>
  </si>
  <si>
    <t>Diciembre</t>
  </si>
  <si>
    <t>Sesión Ordinaria 
29/01/2026</t>
  </si>
  <si>
    <t>Sesión Ordinaria 
29/04/2026</t>
  </si>
  <si>
    <t>Sesión Ordinaria 
25/02/2026</t>
  </si>
  <si>
    <t>Sesión Ordinaria 
27/03/2026</t>
  </si>
  <si>
    <t>Sesión Ordinaria 
29/05/2026</t>
  </si>
  <si>
    <t>Sesión Ordinaria 
30/06/2026</t>
  </si>
  <si>
    <t>ENERO - AGOSTO 2026</t>
  </si>
  <si>
    <t>Sesión Ordinaria 
30/07/2026</t>
  </si>
  <si>
    <t>Sesión Ordinaria
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</si>
</sst>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8"/>
      <name val="Century Gothic"/>
      <family val="2"/>
    </font>
    <font>
      <sz val="8"/>
      <color theme="1"/>
      <name val="Calibri"/>
      <family val="2"/>
      <scheme val="minor"/>
    </font>
    <font>
      <b/>
      <sz val="8"/>
      <name val="Century Gothic"/>
      <family val="2"/>
    </font>
    <font>
      <b/>
      <sz val="13"/>
      <color theme="1"/>
      <name val="Century Gothic"/>
      <family val="2"/>
    </font>
    <font>
      <b/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10" fillId="0" borderId="0"/>
  </cellStyleXfs>
  <cellXfs count="45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0" fillId="4" borderId="3" xfId="0" applyFill="1" applyBorder="1"/>
    <xf numFmtId="0" fontId="0" fillId="4" borderId="0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4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2" xr:uid="{00000000-0005-0000-0000-000030000000}"/>
    <cellStyle name="Normal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Calibri"/>
                <a:cs typeface="Calibri"/>
              </a:defRPr>
            </a:pPr>
            <a:r>
              <a:rPr lang="es-MX" sz="1400" b="1" i="0" u="none" strike="noStrike" baseline="0">
                <a:solidFill>
                  <a:srgbClr val="000000"/>
                </a:solidFill>
                <a:latin typeface="Century Gothic" panose="020B0502020202020204" pitchFamily="34" charset="0"/>
                <a:cs typeface="Calibri"/>
              </a:rPr>
              <a:t>ASISTENCIA 2026</a:t>
            </a:r>
          </a:p>
          <a:p>
            <a:pPr>
              <a:defRPr sz="1400">
                <a:latin typeface="Century Gothic" panose="020B0502020202020204" pitchFamily="34" charset="0"/>
              </a:defRPr>
            </a:pPr>
            <a:r>
              <a:rPr lang="es-MX" sz="1400" b="1" i="0" u="none" strike="noStrike" baseline="0">
                <a:solidFill>
                  <a:srgbClr val="000000"/>
                </a:solidFill>
                <a:latin typeface="Century Gothic" panose="020B0502020202020204" pitchFamily="34" charset="0"/>
                <a:cs typeface="Calibri"/>
              </a:rPr>
              <a:t>PLENO DEL AYUNTAMIENTO DE ZAPOPAN</a:t>
            </a:r>
          </a:p>
        </c:rich>
      </c:tx>
      <c:layout>
        <c:manualLayout>
          <c:xMode val="edge"/>
          <c:yMode val="edge"/>
          <c:x val="0.44037069537994494"/>
          <c:y val="4.295168498128605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0000"/>
              </a:solidFill>
              <a:latin typeface="Century Gothic" panose="020B0502020202020204" pitchFamily="34" charset="0"/>
              <a:ea typeface="Calibri"/>
              <a:cs typeface="Calibri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76808899669402"/>
          <c:y val="8.5661764705882368E-2"/>
          <c:w val="0.80897371018614872"/>
          <c:h val="0.83395727669272646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Calibri"/>
                    <a:cs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 de Asistencia '!$A$7:$A$25</c:f>
              <c:strCache>
                <c:ptCount val="19"/>
                <c:pt idx="0">
                  <c:v>Juan José Frangie Saade </c:v>
                </c:pt>
                <c:pt idx="1">
                  <c:v>Gabriel Alberto Lara Castro</c:v>
                </c:pt>
                <c:pt idx="2">
                  <c:v>Ma. Elena Ortiz Sánchez </c:v>
                </c:pt>
                <c:pt idx="3">
                  <c:v>Cuauhtémoc Gámez Ponce</c:v>
                </c:pt>
                <c:pt idx="4">
                  <c:v>Miguel Ángel Ixtláhuac Baumbach/
Bernardo Fernández Labastida </c:v>
                </c:pt>
                <c:pt idx="5">
                  <c:v>Gabriela Alejandra Magaña Enríquez </c:v>
                </c:pt>
                <c:pt idx="6">
                  <c:v>Nancy Naraly Gonzalez Ramírez </c:v>
                </c:pt>
                <c:pt idx="7">
                  <c:v>Estefanía Juárez Limón </c:v>
                </c:pt>
                <c:pt idx="8">
                  <c:v>Haideé Viviana Aceves Pérez</c:v>
                </c:pt>
                <c:pt idx="9">
                  <c:v>Norma Lizeth González González </c:v>
                </c:pt>
                <c:pt idx="10">
                  <c:v>Martha Angélica Zamudio Macías </c:v>
                </c:pt>
                <c:pt idx="11">
                  <c:v>Daniel Guzmán Núñez </c:v>
                </c:pt>
                <c:pt idx="12">
                  <c:v>Oscar Eduardo Santos Rizo </c:v>
                </c:pt>
                <c:pt idx="13">
                  <c:v>Rosa Icela Díaz Gurrola</c:v>
                </c:pt>
                <c:pt idx="14">
                  <c:v>María Inés Mesta Orendain </c:v>
                </c:pt>
                <c:pt idx="15">
                  <c:v>Ana Cecilia Santos Martínez /
José Pedro Kumamoto Aguilar</c:v>
                </c:pt>
                <c:pt idx="16">
                  <c:v>Carlos Armando Peralta Jáuregui </c:v>
                </c:pt>
                <c:pt idx="17">
                  <c:v>Karla Azucena Díaz López</c:v>
                </c:pt>
                <c:pt idx="18">
                  <c:v>Mauro Lomelí Aguirre </c:v>
                </c:pt>
              </c:strCache>
            </c:strRef>
          </c:cat>
          <c:val>
            <c:numRef>
              <c:f>'Estadistica de Asistencia '!$O$7:$O$25</c:f>
              <c:numCache>
                <c:formatCode>General</c:formatCode>
                <c:ptCount val="1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3-4B37-A1C4-849501A7C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755328"/>
        <c:axId val="102564608"/>
        <c:axId val="0"/>
      </c:bar3DChart>
      <c:catAx>
        <c:axId val="1027553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Calibri"/>
                <a:cs typeface="Calibri"/>
              </a:defRPr>
            </a:pPr>
            <a:endParaRPr lang="es-MX"/>
          </a:p>
        </c:txPr>
        <c:crossAx val="102564608"/>
        <c:crosses val="autoZero"/>
        <c:auto val="1"/>
        <c:lblAlgn val="ctr"/>
        <c:lblOffset val="100"/>
        <c:tickLblSkip val="1"/>
        <c:noMultiLvlLbl val="0"/>
      </c:catAx>
      <c:valAx>
        <c:axId val="102564608"/>
        <c:scaling>
          <c:orientation val="minMax"/>
          <c:max val="1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Calibri"/>
                <a:cs typeface="Calibri"/>
              </a:defRPr>
            </a:pPr>
            <a:endParaRPr lang="es-MX"/>
          </a:p>
        </c:txPr>
        <c:crossAx val="102755328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Calibri"/>
                <a:cs typeface="Calibri"/>
              </a:defRPr>
            </a:pPr>
            <a:r>
              <a:rPr lang="es-MX" sz="1600" b="1"/>
              <a:t>PORCENTAJE DE ASISTENCIA POR INTEGRANTE DEL PLENO DEL AYUNTAMIENTO 2026</a:t>
            </a:r>
          </a:p>
        </c:rich>
      </c:tx>
      <c:layout>
        <c:manualLayout>
          <c:xMode val="edge"/>
          <c:yMode val="edge"/>
          <c:x val="0.1350926239936531"/>
          <c:y val="2.021099574942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0000"/>
              </a:solidFill>
              <a:latin typeface="Century Gothic" panose="020B0502020202020204" pitchFamily="34" charset="0"/>
              <a:ea typeface="Calibri"/>
              <a:cs typeface="Calibri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9808729860216181E-2"/>
          <c:y val="0.17511280829218548"/>
          <c:w val="0.90465949201490992"/>
          <c:h val="0.36501501288709082"/>
        </c:manualLayout>
      </c:layout>
      <c:lineChart>
        <c:grouping val="stacked"/>
        <c:varyColors val="0"/>
        <c:ser>
          <c:idx val="0"/>
          <c:order val="0"/>
          <c:spPr>
            <a:ln w="4762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Calibri"/>
                    <a:cs typeface="Calibri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 de Asistencia '!$A$7:$A$25</c:f>
              <c:strCache>
                <c:ptCount val="19"/>
                <c:pt idx="0">
                  <c:v>Juan José Frangie Saade </c:v>
                </c:pt>
                <c:pt idx="1">
                  <c:v>Gabriel Alberto Lara Castro</c:v>
                </c:pt>
                <c:pt idx="2">
                  <c:v>Ma. Elena Ortiz Sánchez </c:v>
                </c:pt>
                <c:pt idx="3">
                  <c:v>Cuauhtémoc Gámez Ponce</c:v>
                </c:pt>
                <c:pt idx="4">
                  <c:v>Miguel Ángel Ixtláhuac Baumbach/
Bernardo Fernández Labastida </c:v>
                </c:pt>
                <c:pt idx="5">
                  <c:v>Gabriela Alejandra Magaña Enríquez </c:v>
                </c:pt>
                <c:pt idx="6">
                  <c:v>Nancy Naraly Gonzalez Ramírez </c:v>
                </c:pt>
                <c:pt idx="7">
                  <c:v>Estefanía Juárez Limón </c:v>
                </c:pt>
                <c:pt idx="8">
                  <c:v>Haideé Viviana Aceves Pérez</c:v>
                </c:pt>
                <c:pt idx="9">
                  <c:v>Norma Lizeth González González </c:v>
                </c:pt>
                <c:pt idx="10">
                  <c:v>Martha Angélica Zamudio Macías </c:v>
                </c:pt>
                <c:pt idx="11">
                  <c:v>Daniel Guzmán Núñez </c:v>
                </c:pt>
                <c:pt idx="12">
                  <c:v>Oscar Eduardo Santos Rizo </c:v>
                </c:pt>
                <c:pt idx="13">
                  <c:v>Rosa Icela Díaz Gurrola</c:v>
                </c:pt>
                <c:pt idx="14">
                  <c:v>María Inés Mesta Orendain </c:v>
                </c:pt>
                <c:pt idx="15">
                  <c:v>Ana Cecilia Santos Martínez /
José Pedro Kumamoto Aguilar</c:v>
                </c:pt>
                <c:pt idx="16">
                  <c:v>Carlos Armando Peralta Jáuregui </c:v>
                </c:pt>
                <c:pt idx="17">
                  <c:v>Karla Azucena Díaz López</c:v>
                </c:pt>
                <c:pt idx="18">
                  <c:v>Mauro Lomelí Aguirre </c:v>
                </c:pt>
              </c:strCache>
            </c:strRef>
          </c:cat>
          <c:val>
            <c:numRef>
              <c:f>'Estadistica de Asistencia '!$O$7:$O$25</c:f>
              <c:numCache>
                <c:formatCode>General</c:formatCode>
                <c:ptCount val="1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D-41BC-8360-0B35E42F1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40640"/>
        <c:axId val="104242560"/>
      </c:lineChart>
      <c:catAx>
        <c:axId val="104240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Calibri"/>
                    <a:cs typeface="Calibri"/>
                  </a:defRPr>
                </a:pPr>
                <a:r>
                  <a:rPr lang="es-MX" b="1"/>
                  <a:t>INTEGRANTES DEL PLENO DEL AYUNTAMIENTO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Century Gothic" panose="020B0502020202020204" pitchFamily="34" charset="0"/>
                  <a:ea typeface="Calibri"/>
                  <a:cs typeface="Calibri"/>
                </a:defRPr>
              </a:pPr>
              <a:endParaRPr lang="es-MX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Calibri"/>
                <a:cs typeface="Calibri"/>
              </a:defRPr>
            </a:pPr>
            <a:endParaRPr lang="es-MX"/>
          </a:p>
        </c:txPr>
        <c:crossAx val="104242560"/>
        <c:crosses val="autoZero"/>
        <c:auto val="1"/>
        <c:lblAlgn val="ctr"/>
        <c:lblOffset val="100"/>
        <c:noMultiLvlLbl val="0"/>
      </c:catAx>
      <c:valAx>
        <c:axId val="104242560"/>
        <c:scaling>
          <c:orientation val="minMax"/>
          <c:max val="2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anose="020B0502020202020204" pitchFamily="34" charset="0"/>
                    <a:ea typeface="Calibri"/>
                    <a:cs typeface="Calibri"/>
                  </a:defRPr>
                </a:pPr>
                <a:r>
                  <a:rPr lang="es-MX"/>
                  <a:t>PORCENTAJE DE ASISTENCIA A LAS SESIONES DE PLENO DEL AYTO.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0000"/>
                  </a:solidFill>
                  <a:latin typeface="Century Gothic" panose="020B0502020202020204" pitchFamily="34" charset="0"/>
                  <a:ea typeface="Calibri"/>
                  <a:cs typeface="Calibri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anose="020B0502020202020204" pitchFamily="34" charset="0"/>
                <a:ea typeface="Calibri"/>
                <a:cs typeface="Calibri"/>
              </a:defRPr>
            </a:pPr>
            <a:endParaRPr lang="es-MX"/>
          </a:p>
        </c:txPr>
        <c:crossAx val="104240640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anose="020B0502020202020204" pitchFamily="34" charset="0"/>
          <a:ea typeface="Calibri"/>
          <a:cs typeface="Calibri"/>
        </a:defRPr>
      </a:pPr>
      <a:endParaRPr lang="es-MX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/>
              <a:t>PORCENTAJE DE ASISTENCIA POR SESIÓN</a:t>
            </a:r>
          </a:p>
        </c:rich>
      </c:tx>
      <c:layout>
        <c:manualLayout>
          <c:xMode val="edge"/>
          <c:yMode val="edge"/>
          <c:x val="0.50286610222640327"/>
          <c:y val="4.1113260496417191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accent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accent1">
            <a:tint val="20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933927515121779"/>
          <c:y val="0.12133567878172741"/>
          <c:w val="0.7858841831613973"/>
          <c:h val="0.878476001241707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'Estadistica de Asistencia '!$C$6:$N$6</c:f>
              <c:strCache>
                <c:ptCount val="12"/>
                <c:pt idx="0">
                  <c:v>Sesión Ordinaria 
29/01/2026</c:v>
                </c:pt>
                <c:pt idx="1">
                  <c:v>Sesión Ordinaria 
25/02/2026</c:v>
                </c:pt>
                <c:pt idx="2">
                  <c:v>Sesión Ordinaria 
27/03/2026</c:v>
                </c:pt>
                <c:pt idx="3">
                  <c:v>Sesión Ordinaria 
29/04/2026</c:v>
                </c:pt>
                <c:pt idx="4">
                  <c:v>Sesión Ordinaria 
29/05/2026</c:v>
                </c:pt>
                <c:pt idx="5">
                  <c:v>Sesión Ordinaria 
30/06/2026</c:v>
                </c:pt>
                <c:pt idx="6">
                  <c:v>Sesión Ordinaria 
30/07/2026</c:v>
                </c:pt>
                <c:pt idx="7">
                  <c:v>Sesión Ordinaria
25/08/2026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48533855461557E-2"/>
                  <c:y val="-1.4561118431481041E-2"/>
                </c:manualLayout>
              </c:layout>
              <c:tx>
                <c:rich>
                  <a:bodyPr/>
                  <a:lstStyle/>
                  <a:p>
                    <a:fld id="{08869CF4-0588-4454-88A6-3EFF8D0D6F7E}" type="VALUE">
                      <a:rPr lang="en-US"/>
                      <a:pPr/>
                      <a:t>[VALOR]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C82-4BAB-A683-E4E3F79CE66E}"/>
                </c:ext>
              </c:extLst>
            </c:dLbl>
            <c:dLbl>
              <c:idx val="1"/>
              <c:layout>
                <c:manualLayout>
                  <c:x val="1.3420626747333493E-2"/>
                  <c:y val="-1.8201398039351135E-3"/>
                </c:manualLayout>
              </c:layout>
              <c:tx>
                <c:rich>
                  <a:bodyPr/>
                  <a:lstStyle/>
                  <a:p>
                    <a:fld id="{A82696E8-3DC9-44C1-82C6-6711EC500502}" type="VALUE">
                      <a:rPr lang="en-US"/>
                      <a:pPr/>
                      <a:t>[VALOR]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C82-4BAB-A683-E4E3F79CE66E}"/>
                </c:ext>
              </c:extLst>
            </c:dLbl>
            <c:dLbl>
              <c:idx val="2"/>
              <c:layout>
                <c:manualLayout>
                  <c:x val="1.3420626747333493E-2"/>
                  <c:y val="-7.280559215740454E-3"/>
                </c:manualLayout>
              </c:layout>
              <c:tx>
                <c:rich>
                  <a:bodyPr/>
                  <a:lstStyle/>
                  <a:p>
                    <a:fld id="{62A81CAF-7E0F-4EF8-9CEA-D1871F65ECC3}" type="VALUE">
                      <a:rPr lang="en-US"/>
                      <a:pPr/>
                      <a:t>[VALOR]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C82-4BAB-A683-E4E3F79CE66E}"/>
                </c:ext>
              </c:extLst>
            </c:dLbl>
            <c:dLbl>
              <c:idx val="3"/>
              <c:layout>
                <c:manualLayout>
                  <c:x val="1.2388270843692456E-2"/>
                  <c:y val="-1.8201398039351135E-3"/>
                </c:manualLayout>
              </c:layout>
              <c:tx>
                <c:rich>
                  <a:bodyPr/>
                  <a:lstStyle/>
                  <a:p>
                    <a:fld id="{9B6FCBDD-05AB-400B-8338-056DCA85CFC5}" type="VALUE">
                      <a:rPr lang="en-US"/>
                      <a:pPr/>
                      <a:t>[VALOR]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7FE-4BE3-8D04-1A0B9BA8E9C0}"/>
                </c:ext>
              </c:extLst>
            </c:dLbl>
            <c:dLbl>
              <c:idx val="4"/>
              <c:layout>
                <c:manualLayout>
                  <c:x val="1.2388270843692456E-2"/>
                  <c:y val="-3.640279607870227E-3"/>
                </c:manualLayout>
              </c:layout>
              <c:tx>
                <c:rich>
                  <a:bodyPr/>
                  <a:lstStyle/>
                  <a:p>
                    <a:fld id="{3F775311-DEDF-4F6F-AD98-6B52A53F4307}" type="VALUE">
                      <a:rPr lang="en-US"/>
                      <a:pPr/>
                      <a:t>[VALOR]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7FE-4BE3-8D04-1A0B9BA8E9C0}"/>
                </c:ext>
              </c:extLst>
            </c:dLbl>
            <c:dLbl>
              <c:idx val="5"/>
              <c:layout>
                <c:manualLayout>
                  <c:x val="1.3420626747333493E-2"/>
                  <c:y val="-6.673768851814812E-17"/>
                </c:manualLayout>
              </c:layout>
              <c:tx>
                <c:rich>
                  <a:bodyPr/>
                  <a:lstStyle/>
                  <a:p>
                    <a:fld id="{EF1D421D-6634-4F3D-BD65-93BB67A3C99B}" type="VALUE">
                      <a:rPr lang="en-US"/>
                      <a:pPr/>
                      <a:t>[VALOR]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A95-49DE-B4F1-9CABBBD44899}"/>
                </c:ext>
              </c:extLst>
            </c:dLbl>
            <c:dLbl>
              <c:idx val="12"/>
              <c:layout>
                <c:manualLayout>
                  <c:x val="7.2264913254872663E-3"/>
                  <c:y val="-3.64027960787026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2-4D08-BDFA-883747E498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'Estadistica de Asistencia '!$C$6:$N$6</c:f>
              <c:strCache>
                <c:ptCount val="12"/>
                <c:pt idx="0">
                  <c:v>Sesión Ordinaria 
29/01/2026</c:v>
                </c:pt>
                <c:pt idx="1">
                  <c:v>Sesión Ordinaria 
25/02/2026</c:v>
                </c:pt>
                <c:pt idx="2">
                  <c:v>Sesión Ordinaria 
27/03/2026</c:v>
                </c:pt>
                <c:pt idx="3">
                  <c:v>Sesión Ordinaria 
29/04/2026</c:v>
                </c:pt>
                <c:pt idx="4">
                  <c:v>Sesión Ordinaria 
29/05/2026</c:v>
                </c:pt>
                <c:pt idx="5">
                  <c:v>Sesión Ordinaria 
30/06/2026</c:v>
                </c:pt>
                <c:pt idx="6">
                  <c:v>Sesión Ordinaria 
30/07/2026</c:v>
                </c:pt>
                <c:pt idx="7">
                  <c:v>Sesión Ordinaria
25/08/2026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'Estadistica de Asistencia '!$C$26:$N$26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89.473684210526315</c:v>
                </c:pt>
                <c:pt idx="4">
                  <c:v>94.73684210526315</c:v>
                </c:pt>
                <c:pt idx="5">
                  <c:v>94.73684210526315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90-4413-ABDD-0F3C914EC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08084224"/>
        <c:axId val="108131072"/>
        <c:axId val="0"/>
      </c:bar3DChart>
      <c:catAx>
        <c:axId val="108084224"/>
        <c:scaling>
          <c:orientation val="minMax"/>
        </c:scaling>
        <c:delete val="0"/>
        <c:axPos val="l"/>
        <c:numFmt formatCode="m/d/yyyy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MX"/>
          </a:p>
        </c:txPr>
        <c:crossAx val="108131072"/>
        <c:crosses val="autoZero"/>
        <c:auto val="1"/>
        <c:lblAlgn val="ctr"/>
        <c:lblOffset val="100"/>
        <c:noMultiLvlLbl val="1"/>
      </c:catAx>
      <c:valAx>
        <c:axId val="108131072"/>
        <c:scaling>
          <c:orientation val="minMax"/>
          <c:max val="100"/>
          <c:min val="50"/>
        </c:scaling>
        <c:delete val="1"/>
        <c:axPos val="t"/>
        <c:numFmt formatCode="0" sourceLinked="1"/>
        <c:majorTickMark val="out"/>
        <c:minorTickMark val="none"/>
        <c:tickLblPos val="nextTo"/>
        <c:crossAx val="108084224"/>
        <c:crosses val="max"/>
        <c:crossBetween val="between"/>
        <c:majorUnit val="10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38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0</xdr:col>
      <xdr:colOff>1095374</xdr:colOff>
      <xdr:row>3</xdr:row>
      <xdr:rowOff>209549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A8C5D0-7CC0-4237-93CE-02C6A3A59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"/>
          <a:ext cx="981074" cy="1085849"/>
        </a:xfrm>
        <a:prstGeom prst="rect">
          <a:avLst/>
        </a:prstGeom>
      </xdr:spPr>
    </xdr:pic>
    <xdr:clientData/>
  </xdr:twoCellAnchor>
  <xdr:twoCellAnchor editAs="oneCell">
    <xdr:from>
      <xdr:col>15</xdr:col>
      <xdr:colOff>114300</xdr:colOff>
      <xdr:row>0</xdr:row>
      <xdr:rowOff>66675</xdr:rowOff>
    </xdr:from>
    <xdr:to>
      <xdr:col>15</xdr:col>
      <xdr:colOff>1095374</xdr:colOff>
      <xdr:row>3</xdr:row>
      <xdr:rowOff>209549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FFD8CF7-64DC-4A8D-8CD4-436FEC9C1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775" y="66675"/>
          <a:ext cx="981074" cy="1085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133350</xdr:rowOff>
    </xdr:from>
    <xdr:to>
      <xdr:col>16</xdr:col>
      <xdr:colOff>4762</xdr:colOff>
      <xdr:row>33</xdr:row>
      <xdr:rowOff>152400</xdr:rowOff>
    </xdr:to>
    <xdr:graphicFrame macro="">
      <xdr:nvGraphicFramePr>
        <xdr:cNvPr id="2313" name="1 Gráfico">
          <a:extLst>
            <a:ext uri="{FF2B5EF4-FFF2-40B4-BE49-F238E27FC236}">
              <a16:creationId xmlns:a16="http://schemas.microsoft.com/office/drawing/2014/main" id="{6F5C90A5-833D-46C1-AFA1-D9290FA8B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0.00461</cdr:x>
      <cdr:y>0.00811</cdr:y>
    </cdr:from>
    <cdr:to>
      <cdr:x>0.06498</cdr:x>
      <cdr:y>0.11576</cdr:y>
    </cdr:to>
    <cdr:pic>
      <cdr:nvPicPr>
        <cdr:cNvPr id="2" name="1 Imagen" descr="https://www.zapopan.gob.mx/wp-content/uploads/2021/10/escudo202124.png">
          <a:extLst xmlns:a="http://schemas.openxmlformats.org/drawingml/2006/main">
            <a:ext uri="{FF2B5EF4-FFF2-40B4-BE49-F238E27FC236}">
              <a16:creationId xmlns:a16="http://schemas.microsoft.com/office/drawing/2014/main" id="{B9801FF6-1761-4357-93EC-781D96A84005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4826" y="55387"/>
          <a:ext cx="717887" cy="735188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165100</xdr:rowOff>
    </xdr:from>
    <xdr:to>
      <xdr:col>16</xdr:col>
      <xdr:colOff>21168</xdr:colOff>
      <xdr:row>42</xdr:row>
      <xdr:rowOff>137583</xdr:rowOff>
    </xdr:to>
    <xdr:graphicFrame macro="">
      <xdr:nvGraphicFramePr>
        <xdr:cNvPr id="4229" name="1 Gráfico">
          <a:extLst>
            <a:ext uri="{FF2B5EF4-FFF2-40B4-BE49-F238E27FC236}">
              <a16:creationId xmlns:a16="http://schemas.microsoft.com/office/drawing/2014/main" id="{0852210D-E207-495E-84A0-32B9B73F6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0.01359</cdr:x>
      <cdr:y>0.01362</cdr:y>
    </cdr:from>
    <cdr:to>
      <cdr:x>0.08296</cdr:x>
      <cdr:y>0.11733</cdr:y>
    </cdr:to>
    <cdr:pic>
      <cdr:nvPicPr>
        <cdr:cNvPr id="3" name="2 Imagen" descr="https://www.zapopan.gob.mx/wp-content/uploads/2021/10/escudo202124.png">
          <a:extLst xmlns:a="http://schemas.openxmlformats.org/drawingml/2006/main">
            <a:ext uri="{FF2B5EF4-FFF2-40B4-BE49-F238E27FC236}">
              <a16:creationId xmlns:a16="http://schemas.microsoft.com/office/drawing/2014/main" id="{AF3B0183-7379-44B4-ABA7-EF7E9AFCDE1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59472" y="108563"/>
          <a:ext cx="814195" cy="82700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259135</xdr:colOff>
      <xdr:row>0</xdr:row>
      <xdr:rowOff>47202</xdr:rowOff>
    </xdr:from>
    <xdr:to>
      <xdr:col>14</xdr:col>
      <xdr:colOff>0</xdr:colOff>
      <xdr:row>29</xdr:row>
      <xdr:rowOff>1500188</xdr:rowOff>
    </xdr:to>
    <xdr:graphicFrame macro="">
      <xdr:nvGraphicFramePr>
        <xdr:cNvPr id="6277" name="2 Gráfico">
          <a:extLst>
            <a:ext uri="{FF2B5EF4-FFF2-40B4-BE49-F238E27FC236}">
              <a16:creationId xmlns:a16="http://schemas.microsoft.com/office/drawing/2014/main" id="{EA04A4A0-068F-431E-BE47-E87D66ECF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0.01089</cdr:x>
      <cdr:y>0.01576</cdr:y>
    </cdr:from>
    <cdr:to>
      <cdr:x>0.09448</cdr:x>
      <cdr:y>0.16126</cdr:y>
    </cdr:to>
    <cdr:pic>
      <cdr:nvPicPr>
        <cdr:cNvPr id="3" name="2 Imagen" descr="https://www.zapopan.gob.mx/wp-content/uploads/2021/10/escudo202124.png">
          <a:extLst xmlns:a="http://schemas.openxmlformats.org/drawingml/2006/main">
            <a:ext uri="{FF2B5EF4-FFF2-40B4-BE49-F238E27FC236}">
              <a16:creationId xmlns:a16="http://schemas.microsoft.com/office/drawing/2014/main" id="{5A7C09DD-6D8A-413F-9F29-67823C9974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30616" y="109934"/>
          <a:ext cx="1002444" cy="101522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zoomScaleNormal="100" workbookViewId="0">
      <selection activeCell="A5" sqref="A5:A6"/>
    </sheetView>
  </sheetViews>
  <sheetFormatPr baseColWidth="10" defaultColWidth="11.42578125" defaultRowHeight="15"/>
  <cols>
    <col min="1" max="1" width="35.7109375" style="1" customWidth="1"/>
    <col min="2" max="2" width="15.140625" style="1" customWidth="1"/>
    <col min="3" max="14" width="13.7109375" style="1" customWidth="1"/>
    <col min="15" max="16" width="18.7109375" style="1" customWidth="1"/>
    <col min="17" max="16384" width="11.42578125" style="1"/>
  </cols>
  <sheetData>
    <row r="1" spans="1:16" ht="24.9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.95" customHeight="1">
      <c r="A2" s="36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</row>
    <row r="3" spans="1:16" ht="24.95" customHeight="1">
      <c r="A3" s="39" t="s">
        <v>10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ht="24.95" customHeight="1">
      <c r="A4" s="40" t="s">
        <v>45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s="5" customFormat="1" ht="30" customHeight="1">
      <c r="A5" s="43" t="s">
        <v>1</v>
      </c>
      <c r="B5" s="44" t="s">
        <v>2</v>
      </c>
      <c r="C5" s="44" t="s">
        <v>14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s="5" customFormat="1" ht="35.1" customHeight="1">
      <c r="A6" s="43"/>
      <c r="B6" s="44"/>
      <c r="C6" s="24" t="s">
        <v>39</v>
      </c>
      <c r="D6" s="25" t="s">
        <v>41</v>
      </c>
      <c r="E6" s="26" t="s">
        <v>42</v>
      </c>
      <c r="F6" s="27" t="s">
        <v>40</v>
      </c>
      <c r="G6" s="28" t="s">
        <v>43</v>
      </c>
      <c r="H6" s="29" t="s">
        <v>44</v>
      </c>
      <c r="I6" s="30" t="s">
        <v>46</v>
      </c>
      <c r="J6" s="31" t="s">
        <v>47</v>
      </c>
      <c r="K6" s="24" t="s">
        <v>35</v>
      </c>
      <c r="L6" s="24" t="s">
        <v>36</v>
      </c>
      <c r="M6" s="24" t="s">
        <v>37</v>
      </c>
      <c r="N6" s="24" t="s">
        <v>38</v>
      </c>
      <c r="O6" s="13" t="s">
        <v>3</v>
      </c>
      <c r="P6" s="13" t="s">
        <v>15</v>
      </c>
    </row>
    <row r="7" spans="1:16" s="9" customFormat="1" ht="35.1" customHeight="1">
      <c r="A7" s="6" t="s">
        <v>33</v>
      </c>
      <c r="B7" s="7" t="s">
        <v>8</v>
      </c>
      <c r="C7" s="21">
        <v>1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/>
      <c r="L7" s="8"/>
      <c r="M7" s="8"/>
      <c r="N7" s="8"/>
      <c r="O7" s="22">
        <f t="shared" ref="O7:O25" si="0">SUM(C7:N7)</f>
        <v>8</v>
      </c>
      <c r="P7" s="23">
        <f t="shared" ref="P7:P24" si="1">(O7*100)/($O$7)</f>
        <v>100</v>
      </c>
    </row>
    <row r="8" spans="1:16" s="9" customFormat="1" ht="35.1" customHeight="1">
      <c r="A8" s="6" t="s">
        <v>17</v>
      </c>
      <c r="B8" s="7" t="s">
        <v>8</v>
      </c>
      <c r="C8" s="21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/>
      <c r="L8" s="8"/>
      <c r="M8" s="8"/>
      <c r="N8" s="8"/>
      <c r="O8" s="22">
        <f t="shared" si="0"/>
        <v>8</v>
      </c>
      <c r="P8" s="23">
        <f t="shared" si="1"/>
        <v>100</v>
      </c>
    </row>
    <row r="9" spans="1:16" s="9" customFormat="1" ht="35.1" customHeight="1">
      <c r="A9" s="6" t="s">
        <v>29</v>
      </c>
      <c r="B9" s="7" t="s">
        <v>8</v>
      </c>
      <c r="C9" s="21">
        <v>1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/>
      <c r="L9" s="8"/>
      <c r="M9" s="8"/>
      <c r="N9" s="8"/>
      <c r="O9" s="22">
        <f t="shared" si="0"/>
        <v>8</v>
      </c>
      <c r="P9" s="23">
        <f t="shared" si="1"/>
        <v>100</v>
      </c>
    </row>
    <row r="10" spans="1:16" s="9" customFormat="1" ht="35.1" customHeight="1">
      <c r="A10" s="6" t="s">
        <v>30</v>
      </c>
      <c r="B10" s="7" t="s">
        <v>8</v>
      </c>
      <c r="C10" s="21">
        <v>1</v>
      </c>
      <c r="D10" s="8">
        <v>1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/>
      <c r="L10" s="8"/>
      <c r="M10" s="8"/>
      <c r="N10" s="8"/>
      <c r="O10" s="22">
        <f t="shared" si="0"/>
        <v>8</v>
      </c>
      <c r="P10" s="23">
        <f t="shared" si="1"/>
        <v>100</v>
      </c>
    </row>
    <row r="11" spans="1:16" s="9" customFormat="1" ht="35.1" customHeight="1">
      <c r="A11" s="10" t="s">
        <v>34</v>
      </c>
      <c r="B11" s="7" t="s">
        <v>8</v>
      </c>
      <c r="C11" s="21">
        <v>1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/>
      <c r="L11" s="8"/>
      <c r="M11" s="8"/>
      <c r="N11" s="8"/>
      <c r="O11" s="22">
        <f t="shared" si="0"/>
        <v>8</v>
      </c>
      <c r="P11" s="23">
        <f t="shared" si="1"/>
        <v>100</v>
      </c>
    </row>
    <row r="12" spans="1:16" s="9" customFormat="1" ht="35.1" customHeight="1">
      <c r="A12" s="10" t="s">
        <v>18</v>
      </c>
      <c r="B12" s="7" t="s">
        <v>8</v>
      </c>
      <c r="C12" s="21">
        <v>1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/>
      <c r="L12" s="8"/>
      <c r="M12" s="8"/>
      <c r="N12" s="8"/>
      <c r="O12" s="22">
        <f t="shared" si="0"/>
        <v>8</v>
      </c>
      <c r="P12" s="23">
        <f t="shared" si="1"/>
        <v>100</v>
      </c>
    </row>
    <row r="13" spans="1:16" s="9" customFormat="1" ht="35.1" customHeight="1">
      <c r="A13" s="6" t="s">
        <v>19</v>
      </c>
      <c r="B13" s="11" t="s">
        <v>8</v>
      </c>
      <c r="C13" s="21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/>
      <c r="L13" s="8"/>
      <c r="M13" s="8"/>
      <c r="N13" s="8"/>
      <c r="O13" s="22">
        <f t="shared" si="0"/>
        <v>8</v>
      </c>
      <c r="P13" s="23">
        <f t="shared" si="1"/>
        <v>100</v>
      </c>
    </row>
    <row r="14" spans="1:16" s="9" customFormat="1" ht="35.1" customHeight="1">
      <c r="A14" s="10" t="s">
        <v>11</v>
      </c>
      <c r="B14" s="11" t="s">
        <v>8</v>
      </c>
      <c r="C14" s="21">
        <v>1</v>
      </c>
      <c r="D14" s="21">
        <v>1</v>
      </c>
      <c r="E14" s="21">
        <v>1</v>
      </c>
      <c r="F14" s="8">
        <v>0</v>
      </c>
      <c r="G14" s="8">
        <v>1</v>
      </c>
      <c r="H14" s="8">
        <v>1</v>
      </c>
      <c r="I14" s="8">
        <v>1</v>
      </c>
      <c r="J14" s="8">
        <v>1</v>
      </c>
      <c r="K14" s="8"/>
      <c r="L14" s="8"/>
      <c r="M14" s="8"/>
      <c r="N14" s="8"/>
      <c r="O14" s="22">
        <f t="shared" si="0"/>
        <v>7</v>
      </c>
      <c r="P14" s="23">
        <f t="shared" si="1"/>
        <v>87.5</v>
      </c>
    </row>
    <row r="15" spans="1:16" s="9" customFormat="1" ht="35.1" customHeight="1">
      <c r="A15" s="10" t="s">
        <v>31</v>
      </c>
      <c r="B15" s="7" t="s">
        <v>8</v>
      </c>
      <c r="C15" s="21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/>
      <c r="L15" s="8"/>
      <c r="M15" s="8"/>
      <c r="N15" s="8"/>
      <c r="O15" s="22">
        <f t="shared" si="0"/>
        <v>8</v>
      </c>
      <c r="P15" s="23">
        <f t="shared" si="1"/>
        <v>100</v>
      </c>
    </row>
    <row r="16" spans="1:16" s="9" customFormat="1" ht="35.1" customHeight="1">
      <c r="A16" s="10" t="s">
        <v>20</v>
      </c>
      <c r="B16" s="11" t="s">
        <v>8</v>
      </c>
      <c r="C16" s="21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/>
      <c r="L16" s="8"/>
      <c r="M16" s="8"/>
      <c r="N16" s="8"/>
      <c r="O16" s="22">
        <f t="shared" si="0"/>
        <v>8</v>
      </c>
      <c r="P16" s="23">
        <f t="shared" si="1"/>
        <v>100</v>
      </c>
    </row>
    <row r="17" spans="1:16" s="9" customFormat="1" ht="35.1" customHeight="1">
      <c r="A17" s="10" t="s">
        <v>21</v>
      </c>
      <c r="B17" s="11" t="s">
        <v>8</v>
      </c>
      <c r="C17" s="21">
        <v>1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/>
      <c r="L17" s="8"/>
      <c r="M17" s="8"/>
      <c r="N17" s="8"/>
      <c r="O17" s="22">
        <f t="shared" si="0"/>
        <v>8</v>
      </c>
      <c r="P17" s="23">
        <f t="shared" si="1"/>
        <v>100</v>
      </c>
    </row>
    <row r="18" spans="1:16" s="9" customFormat="1" ht="35.1" customHeight="1">
      <c r="A18" s="10" t="s">
        <v>22</v>
      </c>
      <c r="B18" s="11" t="s">
        <v>8</v>
      </c>
      <c r="C18" s="21">
        <v>1</v>
      </c>
      <c r="D18" s="8">
        <v>1</v>
      </c>
      <c r="E18" s="8">
        <v>1</v>
      </c>
      <c r="F18" s="8">
        <v>0</v>
      </c>
      <c r="G18" s="8">
        <v>1</v>
      </c>
      <c r="H18" s="8">
        <v>1</v>
      </c>
      <c r="I18" s="8">
        <v>1</v>
      </c>
      <c r="J18" s="8">
        <v>1</v>
      </c>
      <c r="K18" s="8"/>
      <c r="L18" s="8"/>
      <c r="M18" s="8"/>
      <c r="N18" s="8"/>
      <c r="O18" s="22">
        <f t="shared" si="0"/>
        <v>7</v>
      </c>
      <c r="P18" s="23">
        <f t="shared" si="1"/>
        <v>87.5</v>
      </c>
    </row>
    <row r="19" spans="1:16" s="9" customFormat="1" ht="35.1" customHeight="1">
      <c r="A19" s="10" t="s">
        <v>23</v>
      </c>
      <c r="B19" s="11" t="s">
        <v>5</v>
      </c>
      <c r="C19" s="21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/>
      <c r="L19" s="8"/>
      <c r="M19" s="8"/>
      <c r="N19" s="8"/>
      <c r="O19" s="22">
        <f t="shared" si="0"/>
        <v>8</v>
      </c>
      <c r="P19" s="23">
        <f t="shared" si="1"/>
        <v>100</v>
      </c>
    </row>
    <row r="20" spans="1:16" s="9" customFormat="1" ht="35.1" customHeight="1">
      <c r="A20" s="10" t="s">
        <v>24</v>
      </c>
      <c r="B20" s="11" t="s">
        <v>4</v>
      </c>
      <c r="C20" s="21">
        <v>1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/>
      <c r="L20" s="8"/>
      <c r="M20" s="8"/>
      <c r="N20" s="8"/>
      <c r="O20" s="22">
        <f t="shared" si="0"/>
        <v>8</v>
      </c>
      <c r="P20" s="23">
        <f t="shared" si="1"/>
        <v>100</v>
      </c>
    </row>
    <row r="21" spans="1:16" s="9" customFormat="1" ht="35.1" customHeight="1">
      <c r="A21" s="10" t="s">
        <v>25</v>
      </c>
      <c r="B21" s="11" t="s">
        <v>12</v>
      </c>
      <c r="C21" s="21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/>
      <c r="L21" s="8"/>
      <c r="M21" s="8"/>
      <c r="N21" s="8"/>
      <c r="O21" s="22">
        <f t="shared" si="0"/>
        <v>8</v>
      </c>
      <c r="P21" s="23">
        <f t="shared" si="1"/>
        <v>100</v>
      </c>
    </row>
    <row r="22" spans="1:16" s="9" customFormat="1" ht="35.1" customHeight="1">
      <c r="A22" s="10" t="s">
        <v>32</v>
      </c>
      <c r="B22" s="11" t="s">
        <v>13</v>
      </c>
      <c r="C22" s="21">
        <v>1</v>
      </c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/>
      <c r="L22" s="8"/>
      <c r="M22" s="8"/>
      <c r="N22" s="8"/>
      <c r="O22" s="22">
        <f t="shared" si="0"/>
        <v>8</v>
      </c>
      <c r="P22" s="23">
        <f t="shared" si="1"/>
        <v>100</v>
      </c>
    </row>
    <row r="23" spans="1:16" s="9" customFormat="1" ht="35.1" customHeight="1">
      <c r="A23" s="10" t="s">
        <v>26</v>
      </c>
      <c r="B23" s="11" t="s">
        <v>9</v>
      </c>
      <c r="C23" s="21">
        <v>1</v>
      </c>
      <c r="D23" s="8">
        <v>1</v>
      </c>
      <c r="E23" s="8">
        <v>1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/>
      <c r="L23" s="8"/>
      <c r="M23" s="8"/>
      <c r="N23" s="8"/>
      <c r="O23" s="22">
        <f t="shared" si="0"/>
        <v>7</v>
      </c>
      <c r="P23" s="23">
        <f t="shared" si="1"/>
        <v>87.5</v>
      </c>
    </row>
    <row r="24" spans="1:16" s="9" customFormat="1" ht="35.1" customHeight="1">
      <c r="A24" s="10" t="s">
        <v>27</v>
      </c>
      <c r="B24" s="11" t="s">
        <v>9</v>
      </c>
      <c r="C24" s="21">
        <v>1</v>
      </c>
      <c r="D24" s="8">
        <v>1</v>
      </c>
      <c r="E24" s="8">
        <v>1</v>
      </c>
      <c r="F24" s="8">
        <v>1</v>
      </c>
      <c r="G24" s="8">
        <v>1</v>
      </c>
      <c r="H24" s="8">
        <v>0</v>
      </c>
      <c r="I24" s="8">
        <v>1</v>
      </c>
      <c r="J24" s="8">
        <v>1</v>
      </c>
      <c r="K24" s="8"/>
      <c r="L24" s="8"/>
      <c r="M24" s="8"/>
      <c r="N24" s="8"/>
      <c r="O24" s="22">
        <f t="shared" si="0"/>
        <v>7</v>
      </c>
      <c r="P24" s="23">
        <f t="shared" si="1"/>
        <v>87.5</v>
      </c>
    </row>
    <row r="25" spans="1:16" s="9" customFormat="1" ht="35.1" customHeight="1">
      <c r="A25" s="10" t="s">
        <v>28</v>
      </c>
      <c r="B25" s="11" t="s">
        <v>9</v>
      </c>
      <c r="C25" s="21">
        <v>1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8"/>
      <c r="L25" s="8"/>
      <c r="M25" s="8"/>
      <c r="N25" s="8"/>
      <c r="O25" s="22">
        <f t="shared" si="0"/>
        <v>8</v>
      </c>
      <c r="P25" s="23">
        <f>(O25*100)/($O$7)</f>
        <v>100</v>
      </c>
    </row>
    <row r="26" spans="1:16" s="9" customFormat="1" ht="27.75" customHeight="1">
      <c r="A26" s="32" t="s">
        <v>6</v>
      </c>
      <c r="B26" s="32"/>
      <c r="C26" s="12">
        <f t="shared" ref="C26:N26" si="2">SUM(C7:C25)/19*100</f>
        <v>100</v>
      </c>
      <c r="D26" s="12">
        <f t="shared" si="2"/>
        <v>100</v>
      </c>
      <c r="E26" s="12">
        <f t="shared" si="2"/>
        <v>100</v>
      </c>
      <c r="F26" s="12">
        <f t="shared" si="2"/>
        <v>89.473684210526315</v>
      </c>
      <c r="G26" s="12">
        <f t="shared" si="2"/>
        <v>94.73684210526315</v>
      </c>
      <c r="H26" s="12">
        <f t="shared" si="2"/>
        <v>94.73684210526315</v>
      </c>
      <c r="I26" s="12">
        <f>SUM(I7:I25)/19*100</f>
        <v>100</v>
      </c>
      <c r="J26" s="12">
        <f>SUM(J7:J25)/19*100</f>
        <v>100</v>
      </c>
      <c r="K26" s="12">
        <f t="shared" ref="J26:N26" si="3">SUM(K7:K25)/19*100</f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/>
      <c r="P26" s="12">
        <f>AVERAGE(P7:P25)</f>
        <v>97.368421052631575</v>
      </c>
    </row>
    <row r="28" spans="1:16">
      <c r="A28" s="2" t="s">
        <v>7</v>
      </c>
    </row>
    <row r="33" spans="1:1">
      <c r="A33" s="3"/>
    </row>
    <row r="34" spans="1:1">
      <c r="A34" s="4"/>
    </row>
    <row r="35" spans="1:1">
      <c r="A35" s="3"/>
    </row>
    <row r="36" spans="1:1" ht="15.75">
      <c r="A36" s="5"/>
    </row>
  </sheetData>
  <mergeCells count="8">
    <mergeCell ref="A26:B26"/>
    <mergeCell ref="A1:P1"/>
    <mergeCell ref="A2:P2"/>
    <mergeCell ref="A3:P3"/>
    <mergeCell ref="A4:P4"/>
    <mergeCell ref="A5:A6"/>
    <mergeCell ref="B5:B6"/>
    <mergeCell ref="C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256" scale="2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zoomScaleNormal="100" workbookViewId="0">
      <selection activeCell="T7" sqref="T7"/>
    </sheetView>
  </sheetViews>
  <sheetFormatPr baseColWidth="10" defaultRowHeight="15"/>
  <cols>
    <col min="1" max="14" width="11.42578125" style="14" customWidth="1"/>
    <col min="15" max="15" width="11.42578125" style="17" customWidth="1"/>
    <col min="16" max="16384" width="11.42578125" style="14"/>
  </cols>
  <sheetData>
    <row r="1" spans="1:14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37.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33.75" customHeight="1">
      <c r="A4" s="18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>
      <c r="A5" s="18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>
      <c r="A9" s="18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>
      <c r="A10" s="18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>
      <c r="A11" s="1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>
      <c r="A12" s="18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>
      <c r="A13" s="18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>
      <c r="A14" s="18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>
      <c r="A15" s="1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>
      <c r="A16" s="18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>
      <c r="A19" s="18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>
      <c r="A22" s="18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>
      <c r="A26" s="1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>
      <c r="A27" s="1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>
      <c r="A28" s="1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2"/>
  <sheetViews>
    <sheetView zoomScale="90" zoomScaleNormal="90" workbookViewId="0">
      <selection activeCell="B4" sqref="B4"/>
    </sheetView>
  </sheetViews>
  <sheetFormatPr baseColWidth="10" defaultColWidth="0" defaultRowHeight="15" zeroHeight="1"/>
  <cols>
    <col min="1" max="17" width="11.42578125" style="14" customWidth="1"/>
    <col min="18" max="16384" width="0" style="14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0"/>
  <sheetViews>
    <sheetView zoomScale="80" zoomScaleNormal="80" workbookViewId="0">
      <selection activeCell="B3" sqref="B3"/>
    </sheetView>
  </sheetViews>
  <sheetFormatPr baseColWidth="10" defaultColWidth="0" defaultRowHeight="15" zeroHeight="1"/>
  <cols>
    <col min="1" max="13" width="11.42578125" style="14" customWidth="1"/>
    <col min="14" max="14" width="39.85546875" style="14" customWidth="1"/>
    <col min="15" max="16384" width="0" style="14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 ht="121.5" customHeight="1"/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Estadistica de Asistencia </vt:lpstr>
      <vt:lpstr>Asistencia (Grafico 1)</vt:lpstr>
      <vt:lpstr>%deAsistencia (Grafico 2)</vt:lpstr>
      <vt:lpstr>%deAsistenciaxSesión (Grafico3)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cp:revision/>
  <dcterms:created xsi:type="dcterms:W3CDTF">2015-12-08T16:13:37Z</dcterms:created>
  <dcterms:modified xsi:type="dcterms:W3CDTF">2026-08-26T16:17:11Z</dcterms:modified>
</cp:coreProperties>
</file>